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45296\Dropbox\SEKRETARIATET_ALLE\DOKUMENTER_dropbox\DAKOFO\Maltbyg\Danish Preferred\Resultater 2017_2018\Industritest 2018\"/>
    </mc:Choice>
  </mc:AlternateContent>
  <xr:revisionPtr revIDLastSave="0" documentId="13_ncr:1_{B8621841-762F-4605-8AD2-444755EC25AF}" xr6:coauthVersionLast="38" xr6:coauthVersionMax="38" xr10:uidLastSave="{00000000-0000-0000-0000-000000000000}"/>
  <bookViews>
    <workbookView xWindow="0" yWindow="0" windowWidth="9580" windowHeight="1840" tabRatio="500" xr2:uid="{00000000-000D-0000-FFFF-FFFF00000000}"/>
  </bookViews>
  <sheets>
    <sheet name="Byg og malt og bryg dat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Dalsgaard Hansen</author>
  </authors>
  <commentList>
    <comment ref="D13" authorId="0" shapeId="0" xr:uid="{DBAB05CF-E72C-449F-A109-68E1EF37191A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germination energy</t>
        </r>
      </text>
    </comment>
    <comment ref="D18" authorId="0" shapeId="0" xr:uid="{25F3245D-B6BE-4B66-BE95-E097E57BC528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average screening </t>
        </r>
      </text>
    </comment>
    <comment ref="K18" authorId="0" shapeId="0" xr:uid="{23DC3D31-C845-4E45-80F8-C709C8B29703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Low  screening </t>
        </r>
      </text>
    </comment>
    <comment ref="P20" authorId="0" shapeId="0" xr:uid="{5E76B00E-1372-4E58-8F3D-9EEFBD9841E3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Including &gt; 2,8
</t>
        </r>
      </text>
    </comment>
    <comment ref="D23" authorId="0" shapeId="0" xr:uid="{C66D8623-F3BA-4948-AFC6-1CACA0043BAF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moderate level of skinned grains</t>
        </r>
      </text>
    </comment>
    <comment ref="D25" authorId="0" shapeId="0" xr:uid="{64CE2735-61CA-43CB-8702-EFD887692354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high</t>
        </r>
      </text>
    </comment>
    <comment ref="D32" authorId="0" shapeId="0" xr:uid="{D96774D3-986C-4C5A-A2A3-A1EAFEE872BA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Malting Process 
High sol. N in malt!!</t>
        </r>
      </text>
    </comment>
    <comment ref="K32" authorId="0" shapeId="0" xr:uid="{B65EC0F5-C18E-4534-A45D-B5DF0E071467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Malting Process: 
High level of skinned grains in the malted barley lot (7,8%).
Quite homogenious process.</t>
        </r>
      </text>
    </comment>
    <comment ref="O32" authorId="0" shapeId="0" xr:uid="{85C66EAD-6B6F-48EC-B831-0CBA10981167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Malting Proceess: very high water sensitivity in this malted barley lot (84%). Inhomogenious malting process - a large part of the kernals did not modify… Very high level of Glassy grains int he malt</t>
        </r>
      </text>
    </comment>
    <comment ref="D34" authorId="0" shapeId="0" xr:uid="{A98DCD94-0B30-4233-9169-233258143C0D}">
      <text>
        <r>
          <rPr>
            <b/>
            <sz val="9"/>
            <color indexed="81"/>
            <rFont val="Tahoma"/>
            <family val="2"/>
          </rPr>
          <t>Emil Dalsgaard Hansen: 
Good High Level</t>
        </r>
      </text>
    </comment>
    <comment ref="K34" authorId="0" shapeId="0" xr:uid="{013B2C41-12EF-4D97-B2F4-E1D9087CE522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high level</t>
        </r>
      </text>
    </comment>
    <comment ref="D38" authorId="0" shapeId="0" xr:uid="{E2C42A01-A73A-4593-8CE3-1BD25D1C950E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Problematic High!!!</t>
        </r>
      </text>
    </comment>
    <comment ref="L38" authorId="0" shapeId="0" xr:uid="{C7F29BA2-439E-4E92-9913-80C18C60A135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EBC 4.9.2
</t>
        </r>
      </text>
    </comment>
    <comment ref="K41" authorId="0" shapeId="0" xr:uid="{437797B4-A369-4590-A54B-3D05B9769629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high level</t>
        </r>
      </text>
    </comment>
    <comment ref="D42" authorId="0" shapeId="0" xr:uid="{BDA72BEA-ED58-47E6-B3B3-33AADE8F732F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K42" authorId="0" shapeId="0" xr:uid="{70991CA5-7B9A-47F1-8CFD-13CA556019F7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O42" authorId="0" shapeId="0" xr:uid="{1898CA81-CBB0-4DB9-A1DD-D5B1A7663016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high level </t>
        </r>
      </text>
    </comment>
    <comment ref="D43" authorId="0" shapeId="0" xr:uid="{896F4119-2650-48C1-902A-AF3F1D8B8517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high level</t>
        </r>
      </text>
    </comment>
    <comment ref="K43" authorId="0" shapeId="0" xr:uid="{74D89A95-9EF4-49C2-BD95-66F8322A1892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high level</t>
        </r>
      </text>
    </comment>
    <comment ref="K44" authorId="0" shapeId="0" xr:uid="{E6A79206-BC84-4C0F-A6C5-144D1ED081A6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O44" authorId="0" shapeId="0" xr:uid="{EED315D8-DEAB-4E33-A4E2-5AF0C785F9EA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very high level </t>
        </r>
      </text>
    </comment>
    <comment ref="D45" authorId="0" shapeId="0" xr:uid="{BBBCF91F-99A6-43C7-A022-A56E16929D43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K45" authorId="0" shapeId="0" xr:uid="{3BDB7B7F-2CD0-4E64-A77B-717AF6B3C75A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O45" authorId="0" shapeId="0" xr:uid="{9740C49D-C890-4235-A5AB-7F58F2371249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high level</t>
        </r>
      </text>
    </comment>
    <comment ref="D47" authorId="0" shapeId="0" xr:uid="{730C5EFE-A565-4ED8-9CF4-A9942344EEC1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nice low level</t>
        </r>
      </text>
    </comment>
    <comment ref="K49" authorId="0" shapeId="0" xr:uid="{10956CF4-B245-4C83-99C8-6F20EDCDDC18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high level</t>
        </r>
      </text>
    </comment>
    <comment ref="L56" authorId="0" shapeId="0" xr:uid="{AB2B22E1-FCB7-4228-BDE9-ABA8B57CBFEF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Cargills egen metode
</t>
        </r>
      </text>
    </comment>
    <comment ref="K58" authorId="0" shapeId="0" xr:uid="{600E9524-70C3-45D7-8222-89E167D00A1B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high level</t>
        </r>
      </text>
    </comment>
    <comment ref="K59" authorId="0" shapeId="0" xr:uid="{CF2D1D1D-DFAF-469F-BA28-7A2299DA263E}">
      <text>
        <r>
          <rPr>
            <b/>
            <sz val="9"/>
            <color indexed="81"/>
            <rFont val="Tahoma"/>
            <charset val="1"/>
          </rPr>
          <t>Emil Dalsgaard Hansen:</t>
        </r>
        <r>
          <rPr>
            <sz val="9"/>
            <color indexed="81"/>
            <rFont val="Tahoma"/>
            <charset val="1"/>
          </rPr>
          <t xml:space="preserve">
Good high level</t>
        </r>
      </text>
    </comment>
  </commentList>
</comments>
</file>

<file path=xl/sharedStrings.xml><?xml version="1.0" encoding="utf-8"?>
<sst xmlns="http://schemas.openxmlformats.org/spreadsheetml/2006/main" count="360" uniqueCount="160">
  <si>
    <t xml:space="preserve">DANISH PREFERRED </t>
  </si>
  <si>
    <t>TEST OF NEW MALTING BARLEY VARIETIES</t>
  </si>
  <si>
    <t>Laureate</t>
  </si>
  <si>
    <t xml:space="preserve">BARLEY QUALITY </t>
  </si>
  <si>
    <t>Parameter</t>
  </si>
  <si>
    <t>Method</t>
  </si>
  <si>
    <t>Germination Energy</t>
  </si>
  <si>
    <t>EBC 3.6</t>
  </si>
  <si>
    <t>Germination                       24 hours (%)</t>
  </si>
  <si>
    <t>Germination                       48 hours (%)</t>
  </si>
  <si>
    <t>Germination                       72 hours (%)</t>
  </si>
  <si>
    <t>Germination                       96 hours (%)</t>
  </si>
  <si>
    <t>Germination                     120 hours (%)</t>
  </si>
  <si>
    <t>Water sensitivity (8ml)</t>
  </si>
  <si>
    <t>EBC 3.6.2</t>
  </si>
  <si>
    <t>Moisture (%)</t>
  </si>
  <si>
    <t>EBC 3.2</t>
  </si>
  <si>
    <t>Protein (% dm)</t>
  </si>
  <si>
    <t>EBC 3.3</t>
  </si>
  <si>
    <t>Screening I &gt; 2.8 mm (%)</t>
  </si>
  <si>
    <t>EBC 3.11.1</t>
  </si>
  <si>
    <t>Screening III &gt; 2.5 - 2.2 mm (%)</t>
  </si>
  <si>
    <t>Screening IV &lt; 2.2 (%)</t>
  </si>
  <si>
    <t>hereof broken kernels (%)</t>
  </si>
  <si>
    <t>EBC 3.11.2</t>
  </si>
  <si>
    <t>Skinned Grains (%)</t>
  </si>
  <si>
    <t>ASBC</t>
  </si>
  <si>
    <r>
      <rPr>
        <b/>
        <sz val="12"/>
        <rFont val="Calibri"/>
        <family val="2"/>
        <charset val="1"/>
      </rPr>
      <t>Gelatinization Temp (</t>
    </r>
    <r>
      <rPr>
        <b/>
        <vertAlign val="superscript"/>
        <sz val="12"/>
        <rFont val="Calibri"/>
        <family val="2"/>
        <charset val="1"/>
      </rPr>
      <t>o</t>
    </r>
    <r>
      <rPr>
        <b/>
        <sz val="12"/>
        <rFont val="Calibri"/>
        <family val="2"/>
        <charset val="1"/>
      </rPr>
      <t>C)</t>
    </r>
  </si>
  <si>
    <t>Recogn. method</t>
  </si>
  <si>
    <t>Visual appearance</t>
  </si>
  <si>
    <t>Healty, no smell?</t>
  </si>
  <si>
    <t>Healty</t>
  </si>
  <si>
    <t>MALT PARAMETERS</t>
  </si>
  <si>
    <t xml:space="preserve">- Steeping and malting program as standard. </t>
  </si>
  <si>
    <t xml:space="preserve"> -No GA and no sulphur dosage</t>
  </si>
  <si>
    <t>MALT QUALITY - Congress Wort</t>
  </si>
  <si>
    <t>Moisture content (%)</t>
  </si>
  <si>
    <t>EBC 4.22</t>
  </si>
  <si>
    <t>Extract fine  (% of dry matter)</t>
  </si>
  <si>
    <t>EBC 4.5.1</t>
  </si>
  <si>
    <t>Saccharification time (min)</t>
  </si>
  <si>
    <t>N total (% of dry matter)</t>
  </si>
  <si>
    <t>EBC 4.3</t>
  </si>
  <si>
    <t>Protein total  (% of dry matter)</t>
  </si>
  <si>
    <t>Soluble N  (% of dry matter)</t>
  </si>
  <si>
    <t>EBC 4.9.1</t>
  </si>
  <si>
    <t>Kolbach Index (-)</t>
  </si>
  <si>
    <t>Wort colour (EBC)</t>
  </si>
  <si>
    <t>EBC 4.7.2</t>
  </si>
  <si>
    <t>Diastatic power, dry (WK)</t>
  </si>
  <si>
    <t>EBC 4.12</t>
  </si>
  <si>
    <t>ß-glucan in wort (mg/l)</t>
  </si>
  <si>
    <t>EBC 8.13.2</t>
  </si>
  <si>
    <t>Friability (%)</t>
  </si>
  <si>
    <t>EBC 4.15</t>
  </si>
  <si>
    <t>Glassy Grains (%)</t>
  </si>
  <si>
    <t>Partly unmodified grains (PUG) (%)</t>
  </si>
  <si>
    <t>Gushing (g/blt)</t>
  </si>
  <si>
    <t>Carlsberg Method</t>
  </si>
  <si>
    <t>Viscosity (cP)</t>
  </si>
  <si>
    <t>EBC 4.8</t>
  </si>
  <si>
    <t>pH of wort (-)</t>
  </si>
  <si>
    <t>EBC 8.17</t>
  </si>
  <si>
    <t>Haze of wort (EBC)</t>
  </si>
  <si>
    <t>Screenings &gt;2.8 mm (%)</t>
  </si>
  <si>
    <t>Screenings 2.8-2.5 mm (%)</t>
  </si>
  <si>
    <t>Screenings 2.5-2.2 mm (%)</t>
  </si>
  <si>
    <t>Screenings &lt;2.2 mm (%)</t>
  </si>
  <si>
    <t>Wort FAN (mg/l)</t>
  </si>
  <si>
    <t>EBC 4.10</t>
  </si>
  <si>
    <t>Smell of wort (-)</t>
  </si>
  <si>
    <t>normal</t>
  </si>
  <si>
    <t>Speed of filtration (-)</t>
  </si>
  <si>
    <t>&lt; 60 min.</t>
  </si>
  <si>
    <t>App. Final Attenuation (%)</t>
  </si>
  <si>
    <t>EBC 4.11.1</t>
  </si>
  <si>
    <t>Alpha-Amylase Acticity U/g</t>
  </si>
  <si>
    <t>Megazyme</t>
  </si>
  <si>
    <t>Beta-Amylase Activity U/g</t>
  </si>
  <si>
    <t>Limit-Dextrinase Activity (mU/g)</t>
  </si>
  <si>
    <t>DMSP (mg/kg)</t>
  </si>
  <si>
    <t>Crossway</t>
  </si>
  <si>
    <t>Fuglsang</t>
  </si>
  <si>
    <t>Viking</t>
  </si>
  <si>
    <t>Holland Malt</t>
  </si>
  <si>
    <t>Flair</t>
  </si>
  <si>
    <t>Cargill Malt</t>
  </si>
  <si>
    <t>Malteurop</t>
  </si>
  <si>
    <t>-</t>
  </si>
  <si>
    <t>Normal</t>
  </si>
  <si>
    <t>&lt;60</t>
  </si>
  <si>
    <t>Starch (%dm)</t>
  </si>
  <si>
    <t>EBC</t>
  </si>
  <si>
    <t>Specific Weight</t>
  </si>
  <si>
    <t>&lt; 60</t>
  </si>
  <si>
    <t>yes</t>
  </si>
  <si>
    <t>&lt; 10 min</t>
  </si>
  <si>
    <t>&lt; 30 min</t>
  </si>
  <si>
    <t>330 ml/h</t>
  </si>
  <si>
    <t>ok</t>
  </si>
  <si>
    <t xml:space="preserve"> &lt;4</t>
  </si>
  <si>
    <t>13.1</t>
  </si>
  <si>
    <t>Healthy</t>
  </si>
  <si>
    <t>Crop Harvest</t>
  </si>
  <si>
    <t>Malting house</t>
  </si>
  <si>
    <t>Variety</t>
  </si>
  <si>
    <t>!</t>
  </si>
  <si>
    <t>BREWING PARAMETERS</t>
  </si>
  <si>
    <t>- Preferably “all malt brewing”</t>
  </si>
  <si>
    <t xml:space="preserve">BREWING QUALITY </t>
  </si>
  <si>
    <t>BREWHOUSE</t>
  </si>
  <si>
    <t>Wort collection okay?</t>
  </si>
  <si>
    <t>Process time as needed?</t>
  </si>
  <si>
    <t>Brewhouse yield okay?</t>
  </si>
  <si>
    <t>Other comments?</t>
  </si>
  <si>
    <t>FERMENTATION / BEER FILTRATION</t>
  </si>
  <si>
    <t>Changes in yeast sedimentation?</t>
  </si>
  <si>
    <t>End-fermentation as required?</t>
  </si>
  <si>
    <t xml:space="preserve">Beer filtration okay? </t>
  </si>
  <si>
    <t>PACKAGED BEER</t>
  </si>
  <si>
    <t>Off-flavor comments?</t>
  </si>
  <si>
    <t>Foam stability as required?</t>
  </si>
  <si>
    <t>Brewhouse</t>
  </si>
  <si>
    <t>no</t>
  </si>
  <si>
    <t>6,5 % adjuncts used</t>
  </si>
  <si>
    <t>No - 2% less then normal</t>
  </si>
  <si>
    <t>No</t>
  </si>
  <si>
    <t>Yes</t>
  </si>
  <si>
    <t>yes/no</t>
  </si>
  <si>
    <t>no - Apparent DOF 3% lower than normal</t>
  </si>
  <si>
    <t>yes - 58 hl of wort collected</t>
  </si>
  <si>
    <t>yes Good quality filtration flow 19,3 hl/h</t>
  </si>
  <si>
    <t>yes slightl isovaleric (smell),harsh after taste</t>
  </si>
  <si>
    <t>yes - Foam stability NIBEM (s) = 257-259</t>
  </si>
  <si>
    <t>yes 56,5 hL of wort collected</t>
  </si>
  <si>
    <t>yes good quality filtration flow rate=18 hl/h</t>
  </si>
  <si>
    <t>yes 76,9 % at end of boiling</t>
  </si>
  <si>
    <t xml:space="preserve">yes - Isovaleric (very low), alcalin </t>
  </si>
  <si>
    <t>yes -  stability NIBEM (s)= 222-232</t>
  </si>
  <si>
    <t>Carlsberg (Pilot brew ) Obernai, F</t>
  </si>
  <si>
    <t>Fuglsang, Haderslev, DK</t>
  </si>
  <si>
    <t>Bavaria, Lieshout, NL</t>
  </si>
  <si>
    <t>yes - but relative high gravity in last running water</t>
  </si>
  <si>
    <t>yes - different in bitterness perception</t>
  </si>
  <si>
    <t>ok - values tend to low side</t>
  </si>
  <si>
    <t>based on triangle test, no statistical difference was observed between crossway and regular beer</t>
  </si>
  <si>
    <t>No comments from brewery test</t>
  </si>
  <si>
    <t>Carlsberg Norway, N</t>
  </si>
  <si>
    <t>Carlsberg Sweden, SE</t>
  </si>
  <si>
    <t xml:space="preserve">Good lautering but brewhouse loss at 1,2% which is higher than normal. RDF high at 73%. Low beer haze/good beer filtration. </t>
  </si>
  <si>
    <t>Abroad brewer not found by Cargill</t>
  </si>
  <si>
    <t>Avaiting</t>
  </si>
  <si>
    <t>Good</t>
  </si>
  <si>
    <t>good taste - No significant difference from control beer</t>
  </si>
  <si>
    <t>sehr gut - no need for any deep cuts</t>
  </si>
  <si>
    <t>good mashing process</t>
  </si>
  <si>
    <t>Javer, javer, DE</t>
  </si>
  <si>
    <t>No:  additional time needed due to deepcuts</t>
  </si>
  <si>
    <t>No: 2-3 deepcuts during lautering in each filtration run</t>
  </si>
  <si>
    <t>Screening II 2.8 - 2.5 mm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</si>
</sst>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mm/yyyy;@"/>
    <numFmt numFmtId="165" formatCode="####\-####"/>
    <numFmt numFmtId="166" formatCode="_ * #,##0.00_ ;_ * \-#,##0.00_ ;_ * &quot;-&quot;??_ ;_ @_ "/>
    <numFmt numFmtId="167" formatCode="0.0"/>
  </numFmts>
  <fonts count="1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Calibri"/>
      <family val="2"/>
      <charset val="1"/>
    </font>
    <font>
      <b/>
      <sz val="15"/>
      <name val="Calibri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6"/>
      <name val="Calibri"/>
      <family val="2"/>
      <charset val="1"/>
    </font>
    <font>
      <i/>
      <sz val="16"/>
      <color rgb="FFFF0000"/>
      <name val="Calibri"/>
      <family val="2"/>
      <charset val="1"/>
    </font>
    <font>
      <sz val="1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3"/>
      <color rgb="FFFFFFFF"/>
      <name val="Calibri"/>
      <family val="2"/>
      <charset val="1"/>
    </font>
    <font>
      <b/>
      <vertAlign val="superscript"/>
      <sz val="12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D9D9D9"/>
      </patternFill>
    </fill>
    <fill>
      <patternFill patternType="solid">
        <fgColor rgb="FFD9D9D9"/>
        <bgColor rgb="FFE2F0D9"/>
      </patternFill>
    </fill>
    <fill>
      <patternFill patternType="solid">
        <fgColor rgb="FF2E75B6"/>
        <bgColor rgb="FF0066CC"/>
      </patternFill>
    </fill>
    <fill>
      <patternFill patternType="solid">
        <fgColor rgb="FF6699FF"/>
        <bgColor rgb="FF969696"/>
      </patternFill>
    </fill>
    <fill>
      <patternFill patternType="solid">
        <fgColor rgb="FFB4C7E7"/>
        <bgColor rgb="FFD9D9D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14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1" fillId="4" borderId="1" xfId="0" applyFont="1" applyFill="1" applyBorder="1" applyAlignment="1">
      <alignment horizontal="center"/>
    </xf>
    <xf numFmtId="164" fontId="11" fillId="4" borderId="2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65" fontId="12" fillId="5" borderId="4" xfId="0" applyNumberFormat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 readingOrder="1"/>
    </xf>
    <xf numFmtId="0" fontId="10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8" fillId="3" borderId="0" xfId="6" applyFont="1" applyFill="1"/>
    <xf numFmtId="49" fontId="9" fillId="0" borderId="0" xfId="6" applyNumberFormat="1" applyFont="1" applyAlignment="1">
      <alignment horizontal="left" vertical="center" readingOrder="1"/>
    </xf>
    <xf numFmtId="0" fontId="11" fillId="4" borderId="1" xfId="6" applyFont="1" applyFill="1" applyBorder="1"/>
    <xf numFmtId="0" fontId="12" fillId="5" borderId="3" xfId="6" applyFont="1" applyFill="1" applyBorder="1" applyAlignment="1">
      <alignment horizontal="left"/>
    </xf>
    <xf numFmtId="0" fontId="7" fillId="6" borderId="3" xfId="6" applyFont="1" applyFill="1" applyBorder="1"/>
    <xf numFmtId="0" fontId="7" fillId="0" borderId="3" xfId="6" applyFont="1" applyBorder="1"/>
    <xf numFmtId="0" fontId="7" fillId="6" borderId="5" xfId="6" applyFont="1" applyFill="1" applyBorder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7" borderId="0" xfId="0" applyFill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4" fillId="0" borderId="0" xfId="0" applyFont="1" applyFill="1" applyAlignment="1">
      <alignment horizontal="center" textRotation="90" wrapText="1"/>
    </xf>
    <xf numFmtId="0" fontId="14" fillId="0" borderId="0" xfId="0" applyFont="1" applyAlignment="1">
      <alignment horizontal="center" textRotation="90" wrapText="1"/>
    </xf>
    <xf numFmtId="0" fontId="0" fillId="7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7">
    <cellStyle name="Komma 2" xfId="2" xr:uid="{00000000-0005-0000-0000-000030000000}"/>
    <cellStyle name="Komma 3" xfId="5" xr:uid="{00000000-0005-0000-0000-000032000000}"/>
    <cellStyle name="Normal" xfId="0" builtinId="0"/>
    <cellStyle name="Normal 2" xfId="1" xr:uid="{00000000-0005-0000-0000-00002F000000}"/>
    <cellStyle name="Normal 3" xfId="3" xr:uid="{A9E197DC-39A4-4F11-912E-1DEB49C6B793}"/>
    <cellStyle name="Normal 4" xfId="4" xr:uid="{00000000-0005-0000-0000-000033000000}"/>
    <cellStyle name="Normal 5" xfId="6" xr:uid="{00000000-0005-0000-0000-00003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66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A9D18E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3"/>
  <sheetViews>
    <sheetView tabSelected="1" topLeftCell="A82" zoomScale="40" zoomScaleNormal="40" workbookViewId="0">
      <pane xSplit="1" topLeftCell="B1" activePane="topRight" state="frozen"/>
      <selection pane="topRight" sqref="A1:Q83"/>
    </sheetView>
  </sheetViews>
  <sheetFormatPr defaultRowHeight="14.5" x14ac:dyDescent="0.35"/>
  <cols>
    <col min="1" max="1" width="39.81640625" customWidth="1"/>
    <col min="2" max="2" width="18.1796875" customWidth="1"/>
    <col min="3" max="3" width="2.54296875" customWidth="1"/>
    <col min="4" max="4" width="40.6328125" style="4" bestFit="1" customWidth="1"/>
    <col min="5" max="5" width="40.6328125" style="4" customWidth="1"/>
    <col min="6" max="6" width="22.453125" style="2" bestFit="1" customWidth="1"/>
    <col min="7" max="7" width="87.36328125" style="2" bestFit="1" customWidth="1"/>
    <col min="8" max="8" width="2.54296875" style="2" customWidth="1"/>
    <col min="9" max="9" width="19.1796875" style="2" customWidth="1"/>
    <col min="10" max="10" width="39" style="2" customWidth="1"/>
    <col min="11" max="11" width="7" style="4" customWidth="1"/>
    <col min="12" max="12" width="7" style="2" customWidth="1"/>
    <col min="13" max="13" width="2.54296875" style="2" customWidth="1"/>
    <col min="14" max="14" width="36.453125" style="2" bestFit="1" customWidth="1"/>
    <col min="15" max="15" width="7" style="4" customWidth="1"/>
    <col min="16" max="16" width="33.1796875" style="2" bestFit="1" customWidth="1"/>
    <col min="17" max="17" width="2.54296875" style="2" customWidth="1"/>
    <col min="18" max="996" width="8.7265625" customWidth="1"/>
  </cols>
  <sheetData>
    <row r="1" spans="1:18" ht="28.5" customHeight="1" x14ac:dyDescent="0.6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2"/>
    </row>
    <row r="2" spans="1:18" ht="19.5" customHeight="1" x14ac:dyDescent="0.4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"/>
    </row>
    <row r="3" spans="1:18" ht="99" customHeight="1" x14ac:dyDescent="0.35">
      <c r="A3" s="2"/>
      <c r="B3" s="23" t="s">
        <v>105</v>
      </c>
      <c r="C3" s="5"/>
      <c r="D3" s="54" t="s">
        <v>81</v>
      </c>
      <c r="E3" s="54"/>
      <c r="F3" s="54"/>
      <c r="G3" s="54"/>
      <c r="H3" s="22"/>
      <c r="I3" s="55" t="s">
        <v>85</v>
      </c>
      <c r="J3" s="55"/>
      <c r="K3" s="55"/>
      <c r="L3" s="55"/>
      <c r="M3" s="22"/>
      <c r="N3" s="55" t="s">
        <v>2</v>
      </c>
      <c r="O3" s="55"/>
      <c r="P3" s="55"/>
      <c r="Q3" s="22"/>
      <c r="R3" s="2"/>
    </row>
    <row r="4" spans="1:18" ht="18.75" customHeight="1" x14ac:dyDescent="0.35">
      <c r="A4" s="2"/>
      <c r="B4" s="24" t="s">
        <v>103</v>
      </c>
      <c r="C4" s="5"/>
      <c r="D4" s="4">
        <v>2016</v>
      </c>
      <c r="F4" s="2">
        <v>2017</v>
      </c>
      <c r="G4" s="2">
        <v>2017</v>
      </c>
      <c r="H4" s="5"/>
      <c r="I4" s="2">
        <v>2016</v>
      </c>
      <c r="K4" s="4">
        <v>2017</v>
      </c>
      <c r="L4" s="2">
        <v>2017</v>
      </c>
      <c r="M4" s="5"/>
      <c r="N4" s="2">
        <v>2017</v>
      </c>
      <c r="O4" s="4">
        <v>2017</v>
      </c>
      <c r="P4" s="2">
        <v>2017</v>
      </c>
      <c r="Q4" s="5"/>
      <c r="R4" s="2"/>
    </row>
    <row r="5" spans="1:18" ht="102.75" customHeight="1" x14ac:dyDescent="0.35">
      <c r="A5" s="2"/>
      <c r="B5" s="23" t="s">
        <v>104</v>
      </c>
      <c r="C5" s="5"/>
      <c r="D5" s="3" t="s">
        <v>83</v>
      </c>
      <c r="E5" s="3"/>
      <c r="F5" s="1" t="s">
        <v>82</v>
      </c>
      <c r="G5" s="1" t="s">
        <v>84</v>
      </c>
      <c r="H5" s="5"/>
      <c r="I5" s="1" t="s">
        <v>82</v>
      </c>
      <c r="J5" s="1"/>
      <c r="K5" s="3" t="s">
        <v>83</v>
      </c>
      <c r="L5" s="1" t="s">
        <v>86</v>
      </c>
      <c r="M5" s="5"/>
      <c r="N5" s="1" t="s">
        <v>82</v>
      </c>
      <c r="O5" s="3" t="s">
        <v>83</v>
      </c>
      <c r="P5" s="1" t="s">
        <v>87</v>
      </c>
      <c r="Q5" s="5"/>
      <c r="R5" s="2"/>
    </row>
    <row r="6" spans="1:18" ht="21" customHeight="1" x14ac:dyDescent="0.45">
      <c r="A6" s="6" t="s">
        <v>3</v>
      </c>
      <c r="B6" s="7"/>
      <c r="C6" s="5"/>
      <c r="H6" s="5"/>
      <c r="M6" s="5"/>
      <c r="Q6" s="5"/>
      <c r="R6" s="2"/>
    </row>
    <row r="7" spans="1:18" ht="21" customHeight="1" x14ac:dyDescent="0.4">
      <c r="A7" s="8" t="s">
        <v>4</v>
      </c>
      <c r="B7" s="9" t="s">
        <v>5</v>
      </c>
      <c r="C7" s="5"/>
      <c r="H7" s="5"/>
      <c r="M7" s="5"/>
      <c r="Q7" s="5"/>
      <c r="R7" s="2"/>
    </row>
    <row r="8" spans="1:18" ht="21" customHeight="1" x14ac:dyDescent="0.35">
      <c r="A8" s="10" t="s">
        <v>6</v>
      </c>
      <c r="B8" s="11" t="s">
        <v>7</v>
      </c>
      <c r="C8" s="5"/>
      <c r="H8" s="5"/>
      <c r="M8" s="5"/>
      <c r="Q8" s="5"/>
      <c r="R8" s="2"/>
    </row>
    <row r="9" spans="1:18" ht="21" customHeight="1" x14ac:dyDescent="0.35">
      <c r="A9" s="12" t="s">
        <v>8</v>
      </c>
      <c r="B9" s="13"/>
      <c r="C9" s="5"/>
      <c r="D9" s="4">
        <v>43</v>
      </c>
      <c r="F9" s="2" t="s">
        <v>88</v>
      </c>
      <c r="G9" s="2" t="s">
        <v>88</v>
      </c>
      <c r="H9" s="5"/>
      <c r="I9" s="2" t="s">
        <v>88</v>
      </c>
      <c r="K9" s="4">
        <v>46</v>
      </c>
      <c r="L9" s="2" t="s">
        <v>88</v>
      </c>
      <c r="M9" s="5"/>
      <c r="N9" s="2" t="s">
        <v>88</v>
      </c>
      <c r="O9" s="4">
        <v>92</v>
      </c>
      <c r="P9" s="2" t="s">
        <v>88</v>
      </c>
      <c r="Q9" s="5"/>
      <c r="R9" s="2"/>
    </row>
    <row r="10" spans="1:18" ht="21" customHeight="1" x14ac:dyDescent="0.35">
      <c r="A10" s="12" t="s">
        <v>9</v>
      </c>
      <c r="B10" s="13"/>
      <c r="C10" s="5"/>
      <c r="D10" s="4">
        <v>97</v>
      </c>
      <c r="F10" s="2" t="s">
        <v>88</v>
      </c>
      <c r="G10" s="2" t="s">
        <v>88</v>
      </c>
      <c r="H10" s="5"/>
      <c r="I10" s="2" t="s">
        <v>88</v>
      </c>
      <c r="K10" s="4">
        <v>96</v>
      </c>
      <c r="L10" s="2" t="s">
        <v>88</v>
      </c>
      <c r="M10" s="5"/>
      <c r="N10" s="2" t="s">
        <v>88</v>
      </c>
      <c r="O10" s="4">
        <v>97</v>
      </c>
      <c r="P10" s="2" t="s">
        <v>88</v>
      </c>
      <c r="Q10" s="5"/>
      <c r="R10" s="2"/>
    </row>
    <row r="11" spans="1:18" ht="21" customHeight="1" x14ac:dyDescent="0.35">
      <c r="A11" s="12" t="s">
        <v>10</v>
      </c>
      <c r="B11" s="13"/>
      <c r="C11" s="5"/>
      <c r="D11" s="4">
        <v>98</v>
      </c>
      <c r="F11" s="2">
        <v>95</v>
      </c>
      <c r="G11" s="2">
        <v>97.7</v>
      </c>
      <c r="H11" s="5"/>
      <c r="I11" s="2">
        <v>100</v>
      </c>
      <c r="K11" s="4">
        <v>98</v>
      </c>
      <c r="L11" s="2" t="s">
        <v>88</v>
      </c>
      <c r="M11" s="5"/>
      <c r="N11" s="2">
        <v>98</v>
      </c>
      <c r="O11" s="4">
        <v>97</v>
      </c>
      <c r="P11" s="2">
        <v>91</v>
      </c>
      <c r="Q11" s="5"/>
      <c r="R11" s="2"/>
    </row>
    <row r="12" spans="1:18" ht="21" customHeight="1" x14ac:dyDescent="0.35">
      <c r="A12" s="12" t="s">
        <v>11</v>
      </c>
      <c r="B12" s="13"/>
      <c r="C12" s="5"/>
      <c r="D12" s="4">
        <v>99</v>
      </c>
      <c r="F12" s="2" t="s">
        <v>88</v>
      </c>
      <c r="G12" s="2" t="s">
        <v>88</v>
      </c>
      <c r="H12" s="5"/>
      <c r="I12" s="2" t="s">
        <v>88</v>
      </c>
      <c r="K12" s="4">
        <v>98</v>
      </c>
      <c r="L12" s="2" t="s">
        <v>88</v>
      </c>
      <c r="M12" s="5"/>
      <c r="N12" s="2" t="s">
        <v>88</v>
      </c>
      <c r="O12" s="4">
        <v>97</v>
      </c>
      <c r="P12" s="2" t="s">
        <v>88</v>
      </c>
      <c r="Q12" s="5"/>
      <c r="R12" s="2"/>
    </row>
    <row r="13" spans="1:18" ht="21" customHeight="1" x14ac:dyDescent="0.35">
      <c r="A13" s="12" t="s">
        <v>12</v>
      </c>
      <c r="B13" s="13"/>
      <c r="C13" s="5"/>
      <c r="D13" s="4">
        <v>99</v>
      </c>
      <c r="F13" s="2">
        <v>97</v>
      </c>
      <c r="G13" s="2" t="s">
        <v>88</v>
      </c>
      <c r="H13" s="5"/>
      <c r="I13" s="2" t="s">
        <v>88</v>
      </c>
      <c r="K13" s="4">
        <v>98</v>
      </c>
      <c r="L13" s="2" t="s">
        <v>88</v>
      </c>
      <c r="M13" s="5"/>
      <c r="N13" s="2">
        <v>99</v>
      </c>
      <c r="O13" s="4">
        <v>97</v>
      </c>
      <c r="P13" s="2">
        <v>98</v>
      </c>
      <c r="Q13" s="5"/>
      <c r="R13" s="2"/>
    </row>
    <row r="14" spans="1:18" ht="21" customHeight="1" x14ac:dyDescent="0.35">
      <c r="A14" s="10" t="s">
        <v>13</v>
      </c>
      <c r="B14" s="11" t="s">
        <v>14</v>
      </c>
      <c r="C14" s="5"/>
      <c r="D14" s="4" t="s">
        <v>88</v>
      </c>
      <c r="F14" s="2" t="s">
        <v>88</v>
      </c>
      <c r="G14" s="2" t="s">
        <v>88</v>
      </c>
      <c r="H14" s="5"/>
      <c r="I14" s="2" t="s">
        <v>88</v>
      </c>
      <c r="K14" s="4" t="s">
        <v>88</v>
      </c>
      <c r="L14" s="2" t="s">
        <v>88</v>
      </c>
      <c r="M14" s="5"/>
      <c r="N14" s="2" t="s">
        <v>88</v>
      </c>
      <c r="O14" s="4" t="s">
        <v>88</v>
      </c>
      <c r="P14" s="2" t="s">
        <v>88</v>
      </c>
      <c r="Q14" s="5"/>
      <c r="R14" s="2"/>
    </row>
    <row r="15" spans="1:18" ht="21" customHeight="1" x14ac:dyDescent="0.35">
      <c r="A15" s="10" t="s">
        <v>15</v>
      </c>
      <c r="B15" s="11" t="s">
        <v>16</v>
      </c>
      <c r="C15" s="5"/>
      <c r="D15" s="4">
        <v>13.1</v>
      </c>
      <c r="F15" s="2">
        <v>14.5</v>
      </c>
      <c r="G15" s="2" t="s">
        <v>88</v>
      </c>
      <c r="H15" s="5"/>
      <c r="I15" s="2">
        <v>13.9</v>
      </c>
      <c r="K15" s="46">
        <v>13</v>
      </c>
      <c r="L15" s="2" t="s">
        <v>88</v>
      </c>
      <c r="M15" s="5"/>
      <c r="N15" s="2" t="s">
        <v>101</v>
      </c>
      <c r="O15" s="4">
        <v>14.1</v>
      </c>
      <c r="P15" s="47">
        <v>14</v>
      </c>
      <c r="Q15" s="5"/>
      <c r="R15" s="2"/>
    </row>
    <row r="16" spans="1:18" ht="21" customHeight="1" x14ac:dyDescent="0.35">
      <c r="A16" s="10" t="s">
        <v>17</v>
      </c>
      <c r="B16" s="11" t="s">
        <v>18</v>
      </c>
      <c r="C16" s="5"/>
      <c r="D16" s="4">
        <v>11.3</v>
      </c>
      <c r="F16" s="2">
        <v>10.7</v>
      </c>
      <c r="G16" s="2" t="s">
        <v>88</v>
      </c>
      <c r="H16" s="5"/>
      <c r="I16" s="2">
        <v>10.8</v>
      </c>
      <c r="K16" s="4">
        <v>10.5</v>
      </c>
      <c r="L16" s="2" t="s">
        <v>88</v>
      </c>
      <c r="M16" s="5"/>
      <c r="N16" s="2">
        <v>10.6</v>
      </c>
      <c r="O16" s="4">
        <v>10.8</v>
      </c>
      <c r="P16" s="47">
        <v>10</v>
      </c>
      <c r="Q16" s="5"/>
      <c r="R16" s="2"/>
    </row>
    <row r="17" spans="1:18" ht="21" customHeight="1" x14ac:dyDescent="0.35">
      <c r="A17" s="10" t="s">
        <v>91</v>
      </c>
      <c r="B17" s="11" t="s">
        <v>92</v>
      </c>
      <c r="C17" s="5"/>
      <c r="D17" s="4">
        <v>62.7</v>
      </c>
      <c r="F17" s="2" t="s">
        <v>88</v>
      </c>
      <c r="G17" s="2" t="s">
        <v>88</v>
      </c>
      <c r="H17" s="5"/>
      <c r="I17" s="2">
        <v>62.3</v>
      </c>
      <c r="K17" s="4">
        <v>64.7</v>
      </c>
      <c r="L17" s="2" t="s">
        <v>88</v>
      </c>
      <c r="M17" s="5"/>
      <c r="N17" s="2" t="s">
        <v>88</v>
      </c>
      <c r="O17" s="4">
        <v>63.4</v>
      </c>
      <c r="P17" s="2" t="s">
        <v>88</v>
      </c>
      <c r="Q17" s="5"/>
      <c r="R17" s="2"/>
    </row>
    <row r="18" spans="1:18" ht="21" customHeight="1" x14ac:dyDescent="0.35">
      <c r="A18" s="10" t="s">
        <v>19</v>
      </c>
      <c r="B18" s="11" t="s">
        <v>20</v>
      </c>
      <c r="C18" s="5"/>
      <c r="D18" s="4">
        <v>82.1</v>
      </c>
      <c r="F18" s="2">
        <v>73</v>
      </c>
      <c r="G18" s="2">
        <v>66</v>
      </c>
      <c r="H18" s="5"/>
      <c r="I18" s="2">
        <v>88.8</v>
      </c>
      <c r="K18" s="4">
        <v>77.3</v>
      </c>
      <c r="L18" s="2" t="s">
        <v>88</v>
      </c>
      <c r="M18" s="5"/>
      <c r="N18" s="2">
        <v>91.5</v>
      </c>
      <c r="O18" s="4">
        <v>89</v>
      </c>
      <c r="P18" s="2" t="s">
        <v>88</v>
      </c>
      <c r="Q18" s="5"/>
      <c r="R18" s="2"/>
    </row>
    <row r="19" spans="1:18" ht="21" customHeight="1" x14ac:dyDescent="0.35">
      <c r="A19" s="12" t="s">
        <v>159</v>
      </c>
      <c r="B19" s="13"/>
      <c r="C19" s="5"/>
      <c r="D19" s="4">
        <v>12.4</v>
      </c>
      <c r="F19" s="2">
        <v>19.5</v>
      </c>
      <c r="G19" s="2">
        <v>22.9</v>
      </c>
      <c r="H19" s="5"/>
      <c r="I19" s="2">
        <v>8</v>
      </c>
      <c r="K19" s="4">
        <v>17.8</v>
      </c>
      <c r="L19" s="2" t="s">
        <v>88</v>
      </c>
      <c r="M19" s="5"/>
      <c r="N19" s="2">
        <v>6.4</v>
      </c>
      <c r="O19" s="4">
        <v>6.6</v>
      </c>
      <c r="P19" s="2" t="s">
        <v>88</v>
      </c>
      <c r="Q19" s="5"/>
      <c r="R19" s="2"/>
    </row>
    <row r="20" spans="1:18" ht="21" customHeight="1" x14ac:dyDescent="0.35">
      <c r="A20" s="12" t="s">
        <v>21</v>
      </c>
      <c r="B20" s="13"/>
      <c r="C20" s="5"/>
      <c r="D20" s="4">
        <v>2.6</v>
      </c>
      <c r="F20" s="2">
        <v>5.6</v>
      </c>
      <c r="G20" s="2">
        <v>5.8</v>
      </c>
      <c r="H20" s="5"/>
      <c r="I20" s="2">
        <v>1.2</v>
      </c>
      <c r="K20" s="4">
        <v>3.5</v>
      </c>
      <c r="L20" s="2" t="s">
        <v>88</v>
      </c>
      <c r="M20" s="5"/>
      <c r="N20" s="2">
        <v>0.9</v>
      </c>
      <c r="O20" s="4">
        <v>2.2999999999999998</v>
      </c>
      <c r="P20" s="2">
        <v>93.8</v>
      </c>
      <c r="Q20" s="5"/>
      <c r="R20" s="2"/>
    </row>
    <row r="21" spans="1:18" ht="21" customHeight="1" x14ac:dyDescent="0.35">
      <c r="A21" s="12" t="s">
        <v>22</v>
      </c>
      <c r="B21" s="13"/>
      <c r="C21" s="5"/>
      <c r="D21" s="4">
        <v>2.9</v>
      </c>
      <c r="F21" s="2">
        <v>1.9</v>
      </c>
      <c r="G21" s="2">
        <v>5.3</v>
      </c>
      <c r="H21" s="5"/>
      <c r="I21" s="2">
        <v>2</v>
      </c>
      <c r="K21" s="4">
        <v>1.5</v>
      </c>
      <c r="L21" s="2" t="s">
        <v>88</v>
      </c>
      <c r="M21" s="5"/>
      <c r="N21" s="2">
        <v>1.2</v>
      </c>
      <c r="O21" s="4">
        <v>2.1</v>
      </c>
      <c r="P21" s="2">
        <v>1.6</v>
      </c>
      <c r="Q21" s="5"/>
      <c r="R21" s="2"/>
    </row>
    <row r="22" spans="1:18" ht="21" customHeight="1" x14ac:dyDescent="0.35">
      <c r="A22" s="12" t="s">
        <v>23</v>
      </c>
      <c r="B22" s="13" t="s">
        <v>24</v>
      </c>
      <c r="C22" s="5"/>
      <c r="D22" s="4">
        <v>1.3</v>
      </c>
      <c r="F22" s="2" t="s">
        <v>88</v>
      </c>
      <c r="G22" s="2">
        <v>2.1</v>
      </c>
      <c r="H22" s="5"/>
      <c r="I22" s="2" t="s">
        <v>88</v>
      </c>
      <c r="K22" s="4">
        <v>0.2</v>
      </c>
      <c r="L22" s="2" t="s">
        <v>88</v>
      </c>
      <c r="M22" s="5"/>
      <c r="N22" s="2" t="s">
        <v>88</v>
      </c>
      <c r="O22" s="4">
        <v>0.3</v>
      </c>
      <c r="P22" s="2" t="s">
        <v>88</v>
      </c>
      <c r="Q22" s="5"/>
      <c r="R22" s="2"/>
    </row>
    <row r="23" spans="1:18" ht="21" customHeight="1" x14ac:dyDescent="0.35">
      <c r="A23" s="10" t="s">
        <v>25</v>
      </c>
      <c r="B23" s="11" t="s">
        <v>26</v>
      </c>
      <c r="C23" s="5"/>
      <c r="D23" s="4">
        <v>4.3</v>
      </c>
      <c r="F23" s="2" t="s">
        <v>88</v>
      </c>
      <c r="G23" s="2" t="s">
        <v>88</v>
      </c>
      <c r="H23" s="5"/>
      <c r="I23" s="2" t="s">
        <v>88</v>
      </c>
      <c r="K23" s="4">
        <v>7.8</v>
      </c>
      <c r="L23" s="2" t="s">
        <v>88</v>
      </c>
      <c r="M23" s="5"/>
      <c r="N23" s="2" t="s">
        <v>88</v>
      </c>
      <c r="O23" s="4">
        <v>1.6</v>
      </c>
      <c r="P23" s="2" t="s">
        <v>88</v>
      </c>
      <c r="Q23" s="5"/>
      <c r="R23" s="2"/>
    </row>
    <row r="24" spans="1:18" ht="21" customHeight="1" x14ac:dyDescent="0.35">
      <c r="A24" s="10" t="s">
        <v>27</v>
      </c>
      <c r="B24" s="11" t="s">
        <v>28</v>
      </c>
      <c r="C24" s="5"/>
      <c r="D24" s="4" t="s">
        <v>88</v>
      </c>
      <c r="F24" s="2">
        <v>62.5</v>
      </c>
      <c r="G24" s="2" t="s">
        <v>88</v>
      </c>
      <c r="H24" s="5"/>
      <c r="I24" s="2" t="s">
        <v>88</v>
      </c>
      <c r="K24" s="4">
        <v>61</v>
      </c>
      <c r="L24" s="2" t="s">
        <v>88</v>
      </c>
      <c r="M24" s="5"/>
      <c r="N24" s="2">
        <v>63.5</v>
      </c>
      <c r="O24" s="4">
        <v>61.9</v>
      </c>
      <c r="P24" s="2" t="s">
        <v>88</v>
      </c>
      <c r="Q24" s="5"/>
      <c r="R24" s="2"/>
    </row>
    <row r="25" spans="1:18" ht="21" customHeight="1" x14ac:dyDescent="0.35">
      <c r="A25" s="10" t="s">
        <v>93</v>
      </c>
      <c r="B25" s="11"/>
      <c r="C25" s="5"/>
      <c r="D25" s="4">
        <v>73.400000000000006</v>
      </c>
      <c r="F25" s="2" t="s">
        <v>88</v>
      </c>
      <c r="G25" s="2" t="s">
        <v>88</v>
      </c>
      <c r="H25" s="5"/>
      <c r="I25" s="2" t="s">
        <v>88</v>
      </c>
      <c r="K25" s="4">
        <v>67.599999999999994</v>
      </c>
      <c r="L25" s="2" t="s">
        <v>88</v>
      </c>
      <c r="M25" s="5"/>
      <c r="N25" s="2" t="s">
        <v>88</v>
      </c>
      <c r="O25" s="4">
        <v>68.8</v>
      </c>
      <c r="P25" s="2" t="s">
        <v>88</v>
      </c>
      <c r="Q25" s="5"/>
      <c r="R25" s="2"/>
    </row>
    <row r="26" spans="1:18" ht="21" customHeight="1" x14ac:dyDescent="0.35">
      <c r="A26" s="14" t="s">
        <v>29</v>
      </c>
      <c r="B26" s="15" t="s">
        <v>30</v>
      </c>
      <c r="C26" s="5"/>
      <c r="D26" s="4" t="s">
        <v>88</v>
      </c>
      <c r="F26" s="2" t="s">
        <v>31</v>
      </c>
      <c r="G26" s="2" t="s">
        <v>95</v>
      </c>
      <c r="H26" s="5"/>
      <c r="I26" s="2" t="s">
        <v>88</v>
      </c>
      <c r="K26" s="4" t="s">
        <v>88</v>
      </c>
      <c r="L26" s="2" t="s">
        <v>88</v>
      </c>
      <c r="M26" s="5"/>
      <c r="N26" s="2" t="s">
        <v>102</v>
      </c>
      <c r="O26" s="4" t="s">
        <v>88</v>
      </c>
      <c r="P26" s="2" t="s">
        <v>99</v>
      </c>
      <c r="Q26" s="5"/>
      <c r="R26" s="2"/>
    </row>
    <row r="27" spans="1:18" x14ac:dyDescent="0.35">
      <c r="A27" s="25"/>
      <c r="B27" s="25"/>
      <c r="C27" s="5"/>
      <c r="D27" s="25"/>
      <c r="E27" s="25"/>
      <c r="F27" s="25"/>
      <c r="G27" s="25"/>
      <c r="H27" s="5"/>
      <c r="I27" s="25"/>
      <c r="J27" s="25"/>
      <c r="K27" s="25"/>
      <c r="L27" s="25"/>
      <c r="M27" s="25"/>
      <c r="N27" s="25"/>
      <c r="O27" s="25"/>
      <c r="P27" s="25"/>
      <c r="Q27" s="25"/>
      <c r="R27" s="2"/>
    </row>
    <row r="28" spans="1:18" ht="21" customHeight="1" x14ac:dyDescent="0.5">
      <c r="A28" s="16" t="s">
        <v>32</v>
      </c>
      <c r="B28" s="17"/>
      <c r="C28" s="5"/>
      <c r="H28" s="5"/>
      <c r="M28" s="5"/>
      <c r="Q28" s="5"/>
      <c r="R28" s="2"/>
    </row>
    <row r="29" spans="1:18" ht="21" customHeight="1" x14ac:dyDescent="0.35">
      <c r="A29" s="18" t="s">
        <v>33</v>
      </c>
      <c r="B29" s="19"/>
      <c r="C29" s="5"/>
      <c r="H29" s="5"/>
      <c r="M29" s="5"/>
      <c r="Q29" s="5"/>
      <c r="R29" s="2"/>
    </row>
    <row r="30" spans="1:18" ht="21" customHeight="1" x14ac:dyDescent="0.35">
      <c r="A30" s="18" t="s">
        <v>34</v>
      </c>
      <c r="B30" s="2"/>
      <c r="C30" s="5"/>
      <c r="H30" s="5"/>
      <c r="M30" s="5"/>
      <c r="Q30" s="5"/>
      <c r="R30" s="2"/>
    </row>
    <row r="31" spans="1:18" ht="21" customHeight="1" x14ac:dyDescent="0.45">
      <c r="A31" s="6" t="s">
        <v>35</v>
      </c>
      <c r="B31" s="7"/>
      <c r="C31" s="5"/>
      <c r="H31" s="5"/>
      <c r="M31" s="5"/>
      <c r="Q31" s="5"/>
      <c r="R31" s="2"/>
    </row>
    <row r="32" spans="1:18" ht="21" customHeight="1" x14ac:dyDescent="0.4">
      <c r="A32" s="8" t="s">
        <v>4</v>
      </c>
      <c r="B32" s="9" t="s">
        <v>5</v>
      </c>
      <c r="C32" s="5"/>
      <c r="D32" s="4" t="s">
        <v>106</v>
      </c>
      <c r="H32" s="5"/>
      <c r="J32" s="4"/>
      <c r="K32" s="4" t="s">
        <v>106</v>
      </c>
      <c r="M32" s="5"/>
      <c r="O32" s="4" t="s">
        <v>106</v>
      </c>
      <c r="Q32" s="5"/>
      <c r="R32" s="2"/>
    </row>
    <row r="33" spans="1:18" ht="21" customHeight="1" x14ac:dyDescent="0.35">
      <c r="A33" s="20" t="s">
        <v>36</v>
      </c>
      <c r="B33" s="11" t="s">
        <v>37</v>
      </c>
      <c r="C33" s="5"/>
      <c r="D33" s="4">
        <v>4.4000000000000004</v>
      </c>
      <c r="F33" s="2">
        <v>4.2</v>
      </c>
      <c r="G33" s="2">
        <v>4.0999999999999996</v>
      </c>
      <c r="H33" s="5"/>
      <c r="I33" s="2">
        <v>4.0999999999999996</v>
      </c>
      <c r="J33" s="4"/>
      <c r="K33" s="4">
        <v>4.5999999999999996</v>
      </c>
      <c r="L33" s="2">
        <v>4.5999999999999996</v>
      </c>
      <c r="M33" s="5"/>
      <c r="N33" s="2">
        <v>4.3</v>
      </c>
      <c r="O33" s="4">
        <v>4.8</v>
      </c>
      <c r="P33" s="2">
        <v>4.8</v>
      </c>
      <c r="Q33" s="5"/>
      <c r="R33" s="2"/>
    </row>
    <row r="34" spans="1:18" ht="21" customHeight="1" x14ac:dyDescent="0.35">
      <c r="A34" s="12" t="s">
        <v>38</v>
      </c>
      <c r="B34" s="13" t="s">
        <v>39</v>
      </c>
      <c r="C34" s="5"/>
      <c r="D34" s="34">
        <v>82.4</v>
      </c>
      <c r="F34" s="2">
        <v>81.7</v>
      </c>
      <c r="G34" s="34">
        <v>84.5</v>
      </c>
      <c r="H34" s="5"/>
      <c r="I34" s="34">
        <v>83.3</v>
      </c>
      <c r="J34" s="4"/>
      <c r="K34" s="34">
        <v>82.2</v>
      </c>
      <c r="L34" s="37">
        <v>80.5</v>
      </c>
      <c r="M34" s="5"/>
      <c r="N34" s="34">
        <v>83.5</v>
      </c>
      <c r="O34" s="4">
        <v>82</v>
      </c>
      <c r="P34" s="34">
        <v>82.4</v>
      </c>
      <c r="Q34" s="5"/>
      <c r="R34" s="2"/>
    </row>
    <row r="35" spans="1:18" ht="21" customHeight="1" x14ac:dyDescent="0.35">
      <c r="A35" s="20" t="s">
        <v>40</v>
      </c>
      <c r="B35" s="11" t="s">
        <v>39</v>
      </c>
      <c r="C35" s="5"/>
      <c r="D35" s="4">
        <v>10</v>
      </c>
      <c r="F35" s="2">
        <v>10</v>
      </c>
      <c r="G35" s="2" t="s">
        <v>96</v>
      </c>
      <c r="H35" s="5"/>
      <c r="I35" s="2" t="s">
        <v>88</v>
      </c>
      <c r="J35" s="4"/>
      <c r="K35" s="4">
        <v>10</v>
      </c>
      <c r="L35" s="2">
        <v>9</v>
      </c>
      <c r="M35" s="5"/>
      <c r="N35" s="2">
        <v>10</v>
      </c>
      <c r="O35" s="4">
        <v>10</v>
      </c>
      <c r="P35" s="2">
        <v>10</v>
      </c>
      <c r="Q35" s="5"/>
      <c r="R35" s="2"/>
    </row>
    <row r="36" spans="1:18" ht="21" customHeight="1" x14ac:dyDescent="0.35">
      <c r="A36" s="12" t="s">
        <v>41</v>
      </c>
      <c r="B36" s="13" t="s">
        <v>42</v>
      </c>
      <c r="C36" s="5"/>
      <c r="D36" s="4" t="s">
        <v>88</v>
      </c>
      <c r="F36" s="2">
        <v>1.744</v>
      </c>
      <c r="G36" s="2">
        <v>1.712</v>
      </c>
      <c r="H36" s="5"/>
      <c r="I36" s="2">
        <v>0.76</v>
      </c>
      <c r="J36" s="4"/>
      <c r="K36" s="4" t="s">
        <v>88</v>
      </c>
      <c r="L36" s="2" t="s">
        <v>88</v>
      </c>
      <c r="M36" s="5"/>
      <c r="N36" s="2">
        <v>1.62</v>
      </c>
      <c r="O36" s="4" t="s">
        <v>88</v>
      </c>
      <c r="P36" s="2" t="s">
        <v>88</v>
      </c>
      <c r="Q36" s="5"/>
      <c r="R36" s="2"/>
    </row>
    <row r="37" spans="1:18" ht="21" customHeight="1" x14ac:dyDescent="0.35">
      <c r="A37" s="20" t="s">
        <v>43</v>
      </c>
      <c r="B37" s="11" t="s">
        <v>42</v>
      </c>
      <c r="C37" s="5"/>
      <c r="D37" s="4">
        <v>10.8</v>
      </c>
      <c r="F37" s="2">
        <v>10.9</v>
      </c>
      <c r="G37" s="2">
        <v>10.7</v>
      </c>
      <c r="H37" s="5"/>
      <c r="I37" s="2">
        <v>10.199999999999999</v>
      </c>
      <c r="J37" s="4"/>
      <c r="K37" s="4">
        <v>10.1</v>
      </c>
      <c r="L37" s="2">
        <v>10.3</v>
      </c>
      <c r="M37" s="5"/>
      <c r="N37" s="2">
        <v>10.1</v>
      </c>
      <c r="O37" s="4">
        <v>10.7</v>
      </c>
      <c r="P37" s="2">
        <v>10.1</v>
      </c>
      <c r="Q37" s="5"/>
      <c r="R37" s="2"/>
    </row>
    <row r="38" spans="1:18" ht="21" customHeight="1" x14ac:dyDescent="0.35">
      <c r="A38" s="12" t="s">
        <v>44</v>
      </c>
      <c r="B38" s="13" t="s">
        <v>45</v>
      </c>
      <c r="C38" s="5"/>
      <c r="D38" s="35">
        <v>0.82</v>
      </c>
      <c r="F38" s="2">
        <v>0.75</v>
      </c>
      <c r="G38" s="2">
        <v>0.78</v>
      </c>
      <c r="H38" s="5"/>
      <c r="I38" s="2" t="s">
        <v>88</v>
      </c>
      <c r="J38" s="4"/>
      <c r="K38" s="4">
        <v>0.65</v>
      </c>
      <c r="L38" s="2">
        <v>0.69</v>
      </c>
      <c r="M38" s="5"/>
      <c r="N38" s="2">
        <v>0.64</v>
      </c>
      <c r="O38" s="4">
        <v>0.63</v>
      </c>
      <c r="P38" s="2">
        <v>0.68799999999999994</v>
      </c>
      <c r="Q38" s="5"/>
      <c r="R38" s="2"/>
    </row>
    <row r="39" spans="1:18" ht="21" customHeight="1" x14ac:dyDescent="0.35">
      <c r="A39" s="20" t="s">
        <v>46</v>
      </c>
      <c r="B39" s="11" t="s">
        <v>45</v>
      </c>
      <c r="C39" s="5"/>
      <c r="D39" s="4">
        <v>48</v>
      </c>
      <c r="F39" s="2">
        <v>42</v>
      </c>
      <c r="G39" s="2">
        <v>45.3</v>
      </c>
      <c r="H39" s="5"/>
      <c r="I39" s="2">
        <v>46</v>
      </c>
      <c r="J39" s="4"/>
      <c r="K39" s="4">
        <v>40</v>
      </c>
      <c r="L39" s="2">
        <v>41.7</v>
      </c>
      <c r="M39" s="5"/>
      <c r="N39" s="2">
        <v>39</v>
      </c>
      <c r="O39" s="4">
        <v>37</v>
      </c>
      <c r="P39" s="2">
        <v>42.6</v>
      </c>
      <c r="Q39" s="5"/>
      <c r="R39" s="2"/>
    </row>
    <row r="40" spans="1:18" ht="21" customHeight="1" x14ac:dyDescent="0.35">
      <c r="A40" s="12" t="s">
        <v>47</v>
      </c>
      <c r="B40" s="13" t="s">
        <v>48</v>
      </c>
      <c r="C40" s="5"/>
      <c r="D40" s="4">
        <v>3.8</v>
      </c>
      <c r="F40" s="2">
        <v>2.8</v>
      </c>
      <c r="G40" s="2">
        <v>3.8</v>
      </c>
      <c r="H40" s="5"/>
      <c r="I40" s="2">
        <v>3.8</v>
      </c>
      <c r="J40" s="4"/>
      <c r="K40" s="4">
        <v>3.3</v>
      </c>
      <c r="L40" s="47">
        <v>4</v>
      </c>
      <c r="M40" s="5"/>
      <c r="N40" s="2">
        <v>2.8</v>
      </c>
      <c r="O40" s="4">
        <v>3</v>
      </c>
      <c r="P40" s="2">
        <v>3.9</v>
      </c>
      <c r="Q40" s="5"/>
      <c r="R40" s="2"/>
    </row>
    <row r="41" spans="1:18" ht="21" customHeight="1" x14ac:dyDescent="0.35">
      <c r="A41" s="20" t="s">
        <v>49</v>
      </c>
      <c r="B41" s="11" t="s">
        <v>50</v>
      </c>
      <c r="C41" s="5"/>
      <c r="D41" s="4" t="s">
        <v>88</v>
      </c>
      <c r="F41" s="2">
        <v>288</v>
      </c>
      <c r="G41" s="36">
        <v>244</v>
      </c>
      <c r="H41" s="5"/>
      <c r="I41" s="2" t="s">
        <v>88</v>
      </c>
      <c r="J41" s="4"/>
      <c r="K41" s="34">
        <v>357</v>
      </c>
      <c r="L41" s="34">
        <v>311</v>
      </c>
      <c r="M41" s="5"/>
      <c r="N41" s="34">
        <v>310</v>
      </c>
      <c r="O41" s="34">
        <v>292</v>
      </c>
      <c r="P41" s="2" t="s">
        <v>88</v>
      </c>
      <c r="Q41" s="5"/>
      <c r="R41" s="2"/>
    </row>
    <row r="42" spans="1:18" ht="21" customHeight="1" x14ac:dyDescent="0.35">
      <c r="A42" s="12" t="s">
        <v>51</v>
      </c>
      <c r="B42" s="13" t="s">
        <v>52</v>
      </c>
      <c r="C42" s="5"/>
      <c r="D42" s="34">
        <v>97</v>
      </c>
      <c r="F42" s="2">
        <v>152</v>
      </c>
      <c r="G42" s="2">
        <v>132</v>
      </c>
      <c r="H42" s="5"/>
      <c r="I42" s="34">
        <v>56</v>
      </c>
      <c r="J42" s="4"/>
      <c r="K42" s="34">
        <v>68</v>
      </c>
      <c r="L42" s="34">
        <v>110</v>
      </c>
      <c r="M42" s="5"/>
      <c r="N42" s="2">
        <v>149</v>
      </c>
      <c r="O42" s="37">
        <v>203</v>
      </c>
      <c r="P42" s="34">
        <v>111</v>
      </c>
      <c r="Q42" s="5"/>
      <c r="R42" s="2"/>
    </row>
    <row r="43" spans="1:18" ht="21" customHeight="1" x14ac:dyDescent="0.35">
      <c r="A43" s="20" t="s">
        <v>53</v>
      </c>
      <c r="B43" s="11" t="s">
        <v>54</v>
      </c>
      <c r="C43" s="5"/>
      <c r="D43" s="34">
        <v>94</v>
      </c>
      <c r="F43" s="34">
        <v>96</v>
      </c>
      <c r="G43" s="34">
        <v>92.4</v>
      </c>
      <c r="H43" s="5"/>
      <c r="I43" s="34">
        <v>98</v>
      </c>
      <c r="J43" s="4"/>
      <c r="K43" s="34">
        <v>96</v>
      </c>
      <c r="L43" s="37">
        <v>85.9</v>
      </c>
      <c r="M43" s="5"/>
      <c r="N43" s="4">
        <v>90</v>
      </c>
      <c r="O43" s="37">
        <v>86</v>
      </c>
      <c r="P43" s="34">
        <v>92</v>
      </c>
      <c r="Q43" s="5"/>
      <c r="R43" s="2"/>
    </row>
    <row r="44" spans="1:18" ht="21" customHeight="1" x14ac:dyDescent="0.35">
      <c r="A44" s="12" t="s">
        <v>55</v>
      </c>
      <c r="B44" s="13" t="s">
        <v>54</v>
      </c>
      <c r="C44" s="5"/>
      <c r="D44" s="4">
        <v>0.6</v>
      </c>
      <c r="F44" s="2">
        <v>1</v>
      </c>
      <c r="G44" s="2">
        <v>0.6</v>
      </c>
      <c r="H44" s="5"/>
      <c r="I44" s="34">
        <v>0.2</v>
      </c>
      <c r="J44" s="4"/>
      <c r="K44" s="34">
        <v>0.2</v>
      </c>
      <c r="L44" s="2" t="s">
        <v>88</v>
      </c>
      <c r="M44" s="5"/>
      <c r="N44" s="2">
        <v>1.1000000000000001</v>
      </c>
      <c r="O44" s="35">
        <v>4.4000000000000004</v>
      </c>
      <c r="P44" s="2">
        <v>1.8</v>
      </c>
      <c r="Q44" s="5"/>
      <c r="R44" s="2"/>
    </row>
    <row r="45" spans="1:18" ht="21" customHeight="1" x14ac:dyDescent="0.35">
      <c r="A45" s="20" t="s">
        <v>56</v>
      </c>
      <c r="B45" s="11" t="s">
        <v>54</v>
      </c>
      <c r="C45" s="5"/>
      <c r="D45" s="34">
        <v>0.6</v>
      </c>
      <c r="F45" s="4">
        <v>1.2</v>
      </c>
      <c r="G45" s="4">
        <v>1.4</v>
      </c>
      <c r="H45" s="5"/>
      <c r="I45" s="34">
        <v>0.4</v>
      </c>
      <c r="J45" s="4"/>
      <c r="K45" s="34">
        <v>0.4</v>
      </c>
      <c r="L45" s="37">
        <v>2.7</v>
      </c>
      <c r="M45" s="5"/>
      <c r="N45" s="37">
        <v>3.6</v>
      </c>
      <c r="O45" s="37">
        <v>4.9000000000000004</v>
      </c>
      <c r="P45" s="2">
        <v>2.4</v>
      </c>
      <c r="Q45" s="5"/>
      <c r="R45" s="2"/>
    </row>
    <row r="46" spans="1:18" ht="21" customHeight="1" x14ac:dyDescent="0.35">
      <c r="A46" s="12" t="s">
        <v>57</v>
      </c>
      <c r="B46" s="13" t="s">
        <v>58</v>
      </c>
      <c r="C46" s="5"/>
      <c r="D46" s="4" t="s">
        <v>88</v>
      </c>
      <c r="F46" s="2">
        <v>0</v>
      </c>
      <c r="G46" s="2">
        <v>0</v>
      </c>
      <c r="H46" s="5"/>
      <c r="I46" s="2" t="s">
        <v>88</v>
      </c>
      <c r="J46" s="4"/>
      <c r="K46" s="4" t="s">
        <v>88</v>
      </c>
      <c r="L46" s="2" t="s">
        <v>88</v>
      </c>
      <c r="M46" s="5"/>
      <c r="N46" s="2">
        <v>0</v>
      </c>
      <c r="O46" s="4" t="s">
        <v>88</v>
      </c>
      <c r="P46" s="2" t="s">
        <v>100</v>
      </c>
      <c r="Q46" s="5"/>
      <c r="R46" s="2"/>
    </row>
    <row r="47" spans="1:18" ht="21" customHeight="1" x14ac:dyDescent="0.35">
      <c r="A47" s="20" t="s">
        <v>59</v>
      </c>
      <c r="B47" s="11" t="s">
        <v>60</v>
      </c>
      <c r="C47" s="5"/>
      <c r="D47" s="34">
        <v>1.48</v>
      </c>
      <c r="F47" s="2">
        <v>1.5</v>
      </c>
      <c r="G47" s="34">
        <v>1.47</v>
      </c>
      <c r="H47" s="5"/>
      <c r="I47" s="34">
        <v>1.49</v>
      </c>
      <c r="J47" s="4"/>
      <c r="K47" s="48">
        <v>1.5</v>
      </c>
      <c r="L47" s="34">
        <v>1.47</v>
      </c>
      <c r="M47" s="5"/>
      <c r="N47" s="2">
        <v>1.5</v>
      </c>
      <c r="O47" s="4">
        <v>1.51</v>
      </c>
      <c r="P47" s="34">
        <v>1.48</v>
      </c>
      <c r="Q47" s="5"/>
      <c r="R47" s="2"/>
    </row>
    <row r="48" spans="1:18" ht="21" customHeight="1" x14ac:dyDescent="0.35">
      <c r="A48" s="12" t="s">
        <v>61</v>
      </c>
      <c r="B48" s="13" t="s">
        <v>62</v>
      </c>
      <c r="C48" s="5"/>
      <c r="D48" s="4">
        <v>6.1</v>
      </c>
      <c r="F48" s="2">
        <v>6.08</v>
      </c>
      <c r="G48" s="2">
        <v>6.06</v>
      </c>
      <c r="H48" s="5"/>
      <c r="I48" s="2">
        <v>6.07</v>
      </c>
      <c r="J48" s="4"/>
      <c r="K48" s="4">
        <v>6.2</v>
      </c>
      <c r="L48" s="2">
        <v>5.89</v>
      </c>
      <c r="M48" s="5"/>
      <c r="N48" s="2">
        <v>6.08</v>
      </c>
      <c r="O48" s="4">
        <v>6.1</v>
      </c>
      <c r="P48" s="2">
        <v>5.92</v>
      </c>
      <c r="Q48" s="5"/>
      <c r="R48" s="2"/>
    </row>
    <row r="49" spans="1:18" ht="21" customHeight="1" x14ac:dyDescent="0.35">
      <c r="A49" s="20" t="s">
        <v>63</v>
      </c>
      <c r="B49" s="11" t="s">
        <v>39</v>
      </c>
      <c r="C49" s="5"/>
      <c r="D49" s="4">
        <v>6.1</v>
      </c>
      <c r="F49" s="34">
        <v>1.1499999999999999</v>
      </c>
      <c r="G49" s="34">
        <v>1.2</v>
      </c>
      <c r="H49" s="5"/>
      <c r="I49" s="34">
        <v>1</v>
      </c>
      <c r="J49" s="4"/>
      <c r="K49" s="37">
        <v>11.7</v>
      </c>
      <c r="L49" s="2" t="s">
        <v>88</v>
      </c>
      <c r="M49" s="5"/>
      <c r="N49" s="34">
        <v>1.37</v>
      </c>
      <c r="O49" s="34">
        <v>3.4</v>
      </c>
      <c r="P49" s="34">
        <v>1.1399999999999999</v>
      </c>
      <c r="Q49" s="5"/>
      <c r="R49" s="2"/>
    </row>
    <row r="50" spans="1:18" ht="21" customHeight="1" x14ac:dyDescent="0.35">
      <c r="A50" s="12" t="s">
        <v>64</v>
      </c>
      <c r="B50" s="13" t="s">
        <v>37</v>
      </c>
      <c r="C50" s="5"/>
      <c r="D50" s="4" t="s">
        <v>88</v>
      </c>
      <c r="F50" s="2">
        <v>90.2</v>
      </c>
      <c r="G50" s="2">
        <v>79.5</v>
      </c>
      <c r="H50" s="5"/>
      <c r="I50" s="2">
        <v>94.6</v>
      </c>
      <c r="J50" s="4"/>
      <c r="K50" s="4" t="s">
        <v>88</v>
      </c>
      <c r="L50" s="2">
        <v>76.7</v>
      </c>
      <c r="M50" s="5"/>
      <c r="N50" s="2">
        <v>95.5</v>
      </c>
      <c r="O50" s="4" t="s">
        <v>88</v>
      </c>
      <c r="P50" s="2">
        <v>89</v>
      </c>
      <c r="Q50" s="5"/>
      <c r="R50" s="2"/>
    </row>
    <row r="51" spans="1:18" ht="21" customHeight="1" x14ac:dyDescent="0.35">
      <c r="A51" s="20" t="s">
        <v>65</v>
      </c>
      <c r="B51" s="11" t="s">
        <v>37</v>
      </c>
      <c r="C51" s="5"/>
      <c r="D51" s="4" t="s">
        <v>88</v>
      </c>
      <c r="F51" s="2">
        <v>8.1</v>
      </c>
      <c r="G51" s="2">
        <v>14.6</v>
      </c>
      <c r="H51" s="5"/>
      <c r="I51" s="2">
        <v>4.7</v>
      </c>
      <c r="J51" s="4"/>
      <c r="K51" s="4" t="s">
        <v>88</v>
      </c>
      <c r="L51" s="2">
        <v>17.100000000000001</v>
      </c>
      <c r="M51" s="5"/>
      <c r="N51" s="2">
        <v>3.7</v>
      </c>
      <c r="O51" s="4" t="s">
        <v>88</v>
      </c>
      <c r="P51" s="2">
        <v>7.7</v>
      </c>
      <c r="Q51" s="5"/>
      <c r="R51" s="2"/>
    </row>
    <row r="52" spans="1:18" ht="21" customHeight="1" x14ac:dyDescent="0.35">
      <c r="A52" s="12" t="s">
        <v>66</v>
      </c>
      <c r="B52" s="13" t="s">
        <v>37</v>
      </c>
      <c r="C52" s="5"/>
      <c r="D52" s="4" t="s">
        <v>88</v>
      </c>
      <c r="F52" s="2">
        <v>1.4</v>
      </c>
      <c r="G52" s="2">
        <v>4.9000000000000004</v>
      </c>
      <c r="H52" s="5"/>
      <c r="I52" s="2">
        <v>0.6</v>
      </c>
      <c r="J52" s="4"/>
      <c r="K52" s="4" t="s">
        <v>88</v>
      </c>
      <c r="L52" s="2">
        <v>3.6</v>
      </c>
      <c r="M52" s="5"/>
      <c r="N52" s="2">
        <v>0.7</v>
      </c>
      <c r="O52" s="4" t="s">
        <v>88</v>
      </c>
      <c r="P52" s="2">
        <v>2.6</v>
      </c>
      <c r="Q52" s="5"/>
      <c r="R52" s="2"/>
    </row>
    <row r="53" spans="1:18" ht="21" customHeight="1" x14ac:dyDescent="0.35">
      <c r="A53" s="20" t="s">
        <v>67</v>
      </c>
      <c r="B53" s="11" t="s">
        <v>37</v>
      </c>
      <c r="C53" s="5"/>
      <c r="D53" s="4">
        <v>0.8</v>
      </c>
      <c r="F53" s="2">
        <v>0.3</v>
      </c>
      <c r="G53" s="2">
        <v>1</v>
      </c>
      <c r="H53" s="5"/>
      <c r="I53" s="2">
        <v>0.1</v>
      </c>
      <c r="J53" s="4"/>
      <c r="K53" s="4">
        <v>0.9</v>
      </c>
      <c r="L53" s="2">
        <v>1.8</v>
      </c>
      <c r="M53" s="5"/>
      <c r="N53" s="2">
        <v>0.1</v>
      </c>
      <c r="O53" s="4">
        <v>1.1000000000000001</v>
      </c>
      <c r="P53" s="2">
        <v>0.7</v>
      </c>
      <c r="Q53" s="5"/>
      <c r="R53" s="2"/>
    </row>
    <row r="54" spans="1:18" ht="21" customHeight="1" x14ac:dyDescent="0.35">
      <c r="A54" s="12" t="s">
        <v>68</v>
      </c>
      <c r="B54" s="13" t="s">
        <v>69</v>
      </c>
      <c r="C54" s="5"/>
      <c r="D54" s="4" t="s">
        <v>88</v>
      </c>
      <c r="F54" s="2">
        <v>146</v>
      </c>
      <c r="G54" s="2">
        <v>188</v>
      </c>
      <c r="H54" s="5"/>
      <c r="I54" s="2" t="s">
        <v>88</v>
      </c>
      <c r="J54" s="4"/>
      <c r="K54" s="4">
        <v>136</v>
      </c>
      <c r="L54" s="4">
        <v>135</v>
      </c>
      <c r="M54" s="5"/>
      <c r="N54" s="35">
        <v>114</v>
      </c>
      <c r="O54" s="4">
        <v>138</v>
      </c>
      <c r="P54" s="2">
        <v>150.6</v>
      </c>
      <c r="Q54" s="5"/>
      <c r="R54" s="2"/>
    </row>
    <row r="55" spans="1:18" ht="21" customHeight="1" x14ac:dyDescent="0.35">
      <c r="A55" s="20" t="s">
        <v>70</v>
      </c>
      <c r="B55" s="11" t="s">
        <v>39</v>
      </c>
      <c r="C55" s="5"/>
      <c r="D55" s="4" t="s">
        <v>89</v>
      </c>
      <c r="F55" s="2" t="s">
        <v>71</v>
      </c>
      <c r="G55" s="2" t="s">
        <v>71</v>
      </c>
      <c r="H55" s="5"/>
      <c r="I55" s="2" t="s">
        <v>88</v>
      </c>
      <c r="J55" s="4"/>
      <c r="K55" s="4" t="s">
        <v>89</v>
      </c>
      <c r="L55" s="2" t="s">
        <v>88</v>
      </c>
      <c r="M55" s="5"/>
      <c r="N55" s="2" t="s">
        <v>89</v>
      </c>
      <c r="O55" s="4" t="s">
        <v>89</v>
      </c>
      <c r="P55" s="2" t="s">
        <v>88</v>
      </c>
      <c r="Q55" s="5"/>
      <c r="R55" s="2"/>
    </row>
    <row r="56" spans="1:18" ht="21" customHeight="1" x14ac:dyDescent="0.35">
      <c r="A56" s="12" t="s">
        <v>72</v>
      </c>
      <c r="B56" s="13" t="s">
        <v>39</v>
      </c>
      <c r="C56" s="5"/>
      <c r="D56" s="4" t="s">
        <v>90</v>
      </c>
      <c r="F56" s="2" t="s">
        <v>94</v>
      </c>
      <c r="G56" s="2" t="s">
        <v>97</v>
      </c>
      <c r="H56" s="5"/>
      <c r="I56" s="2" t="s">
        <v>88</v>
      </c>
      <c r="K56" s="4" t="s">
        <v>90</v>
      </c>
      <c r="L56" s="2" t="s">
        <v>98</v>
      </c>
      <c r="M56" s="5"/>
      <c r="N56" s="2" t="s">
        <v>73</v>
      </c>
      <c r="O56" s="4" t="s">
        <v>90</v>
      </c>
      <c r="P56" s="2">
        <v>20</v>
      </c>
      <c r="Q56" s="5"/>
      <c r="R56" s="2"/>
    </row>
    <row r="57" spans="1:18" ht="21" customHeight="1" x14ac:dyDescent="0.35">
      <c r="A57" s="20" t="s">
        <v>74</v>
      </c>
      <c r="B57" s="11" t="s">
        <v>75</v>
      </c>
      <c r="C57" s="5"/>
      <c r="D57" s="4" t="s">
        <v>88</v>
      </c>
      <c r="F57" s="37">
        <v>80.5</v>
      </c>
      <c r="G57" s="34">
        <v>83</v>
      </c>
      <c r="H57" s="5"/>
      <c r="I57" s="2" t="s">
        <v>88</v>
      </c>
      <c r="K57" s="4">
        <v>82.4</v>
      </c>
      <c r="L57" s="2" t="s">
        <v>88</v>
      </c>
      <c r="M57" s="5"/>
      <c r="N57" s="2">
        <v>82.1</v>
      </c>
      <c r="O57" s="4">
        <v>81.400000000000006</v>
      </c>
      <c r="P57" s="2" t="s">
        <v>88</v>
      </c>
      <c r="Q57" s="5"/>
      <c r="R57" s="2"/>
    </row>
    <row r="58" spans="1:18" ht="21" customHeight="1" x14ac:dyDescent="0.35">
      <c r="A58" s="12" t="s">
        <v>76</v>
      </c>
      <c r="B58" s="13" t="s">
        <v>77</v>
      </c>
      <c r="C58" s="5"/>
      <c r="D58" s="4">
        <v>200</v>
      </c>
      <c r="F58" s="49">
        <f>44/0.23-0.61</f>
        <v>190.69434782608693</v>
      </c>
      <c r="G58" s="34">
        <v>232</v>
      </c>
      <c r="H58" s="5"/>
      <c r="I58" s="2" t="s">
        <v>88</v>
      </c>
      <c r="K58" s="34">
        <v>294</v>
      </c>
      <c r="L58" s="34">
        <v>430</v>
      </c>
      <c r="M58" s="5"/>
      <c r="N58" s="49">
        <v>170</v>
      </c>
      <c r="O58" s="34">
        <v>255</v>
      </c>
      <c r="P58" s="2" t="s">
        <v>88</v>
      </c>
      <c r="Q58" s="5"/>
      <c r="R58" s="2"/>
    </row>
    <row r="59" spans="1:18" ht="21" customHeight="1" x14ac:dyDescent="0.35">
      <c r="A59" s="20" t="s">
        <v>78</v>
      </c>
      <c r="B59" s="11" t="s">
        <v>77</v>
      </c>
      <c r="C59" s="5"/>
      <c r="D59" s="4">
        <v>16.100000000000001</v>
      </c>
      <c r="F59" s="36">
        <v>12.7</v>
      </c>
      <c r="G59" s="35">
        <v>9.8000000000000007</v>
      </c>
      <c r="H59" s="5"/>
      <c r="I59" s="2" t="s">
        <v>88</v>
      </c>
      <c r="K59" s="34">
        <v>19.100000000000001</v>
      </c>
      <c r="L59" s="2" t="s">
        <v>88</v>
      </c>
      <c r="M59" s="5"/>
      <c r="N59" s="4">
        <v>15.3</v>
      </c>
      <c r="O59" s="4">
        <v>17</v>
      </c>
      <c r="P59" s="2" t="s">
        <v>88</v>
      </c>
      <c r="Q59" s="5"/>
      <c r="R59" s="2"/>
    </row>
    <row r="60" spans="1:18" ht="21" customHeight="1" x14ac:dyDescent="0.35">
      <c r="A60" s="12" t="s">
        <v>79</v>
      </c>
      <c r="B60" s="13" t="s">
        <v>77</v>
      </c>
      <c r="C60" s="5"/>
      <c r="D60" s="4" t="s">
        <v>88</v>
      </c>
      <c r="F60" s="2">
        <v>147</v>
      </c>
      <c r="G60" s="2" t="s">
        <v>88</v>
      </c>
      <c r="H60" s="5"/>
      <c r="I60" s="2" t="s">
        <v>88</v>
      </c>
      <c r="K60" s="4" t="s">
        <v>88</v>
      </c>
      <c r="L60" s="2" t="s">
        <v>88</v>
      </c>
      <c r="M60" s="5"/>
      <c r="N60" s="2">
        <v>101</v>
      </c>
      <c r="O60" s="4" t="s">
        <v>88</v>
      </c>
      <c r="P60" s="2" t="s">
        <v>88</v>
      </c>
      <c r="Q60" s="5"/>
      <c r="R60" s="2"/>
    </row>
    <row r="61" spans="1:18" ht="21" customHeight="1" x14ac:dyDescent="0.35">
      <c r="A61" s="21" t="s">
        <v>80</v>
      </c>
      <c r="B61" s="15" t="s">
        <v>28</v>
      </c>
      <c r="C61" s="5"/>
      <c r="D61" s="4" t="s">
        <v>88</v>
      </c>
      <c r="F61" s="2">
        <v>2.1</v>
      </c>
      <c r="G61" s="2" t="s">
        <v>88</v>
      </c>
      <c r="H61" s="5"/>
      <c r="I61" s="2">
        <v>1.8</v>
      </c>
      <c r="K61" s="4">
        <v>2.5</v>
      </c>
      <c r="L61" s="2" t="s">
        <v>88</v>
      </c>
      <c r="M61" s="5"/>
      <c r="N61" s="2" t="s">
        <v>88</v>
      </c>
      <c r="O61" s="4">
        <v>0.5</v>
      </c>
      <c r="P61" s="2" t="s">
        <v>88</v>
      </c>
      <c r="Q61" s="5"/>
      <c r="R61" s="2"/>
    </row>
    <row r="62" spans="1:18" x14ac:dyDescent="0.35">
      <c r="A62" s="26"/>
      <c r="B62" s="26"/>
      <c r="C62" s="38"/>
      <c r="D62" s="25"/>
      <c r="E62" s="25"/>
      <c r="F62" s="25"/>
      <c r="G62" s="25"/>
      <c r="H62" s="5"/>
      <c r="I62" s="25"/>
      <c r="J62" s="25"/>
      <c r="K62" s="25"/>
      <c r="L62" s="25"/>
      <c r="M62" s="38"/>
      <c r="N62" s="25"/>
      <c r="O62" s="25"/>
      <c r="P62" s="25"/>
      <c r="Q62" s="38"/>
    </row>
    <row r="63" spans="1:18" ht="21" x14ac:dyDescent="0.35">
      <c r="B63" s="39" t="s">
        <v>105</v>
      </c>
      <c r="C63" s="38"/>
      <c r="D63" s="54" t="s">
        <v>81</v>
      </c>
      <c r="E63" s="54"/>
      <c r="F63" s="54"/>
      <c r="G63" s="54"/>
      <c r="H63" s="22"/>
      <c r="I63" s="55" t="s">
        <v>85</v>
      </c>
      <c r="J63" s="55"/>
      <c r="K63" s="55"/>
      <c r="L63" s="55"/>
      <c r="M63" s="22"/>
      <c r="N63" s="55" t="s">
        <v>2</v>
      </c>
      <c r="O63" s="55"/>
      <c r="P63" s="55"/>
      <c r="Q63" s="22"/>
    </row>
    <row r="64" spans="1:18" x14ac:dyDescent="0.35">
      <c r="B64" s="24" t="s">
        <v>103</v>
      </c>
      <c r="C64" s="38"/>
      <c r="E64" s="4">
        <v>2017</v>
      </c>
      <c r="F64" s="2">
        <v>2017</v>
      </c>
      <c r="G64" s="2">
        <v>2017</v>
      </c>
      <c r="H64" s="5"/>
      <c r="J64" s="2">
        <v>2017</v>
      </c>
      <c r="K64" s="4">
        <v>2017</v>
      </c>
      <c r="L64" s="2">
        <v>2017</v>
      </c>
      <c r="M64" s="5"/>
      <c r="N64" s="2">
        <v>2017</v>
      </c>
      <c r="O64" s="4">
        <v>2017</v>
      </c>
      <c r="P64" s="2">
        <v>2017</v>
      </c>
      <c r="Q64" s="5"/>
    </row>
    <row r="65" spans="1:17" ht="238.5" x14ac:dyDescent="0.35">
      <c r="B65" s="39" t="s">
        <v>122</v>
      </c>
      <c r="C65" s="38"/>
      <c r="E65" s="41" t="s">
        <v>139</v>
      </c>
      <c r="F65" s="42" t="s">
        <v>140</v>
      </c>
      <c r="G65" s="42" t="s">
        <v>141</v>
      </c>
      <c r="H65" s="43"/>
      <c r="J65" s="41" t="s">
        <v>139</v>
      </c>
      <c r="K65" s="41" t="s">
        <v>147</v>
      </c>
      <c r="L65" s="42" t="s">
        <v>150</v>
      </c>
      <c r="M65" s="43"/>
      <c r="N65" s="42" t="s">
        <v>140</v>
      </c>
      <c r="O65" s="41" t="s">
        <v>148</v>
      </c>
      <c r="P65" s="42" t="s">
        <v>156</v>
      </c>
      <c r="Q65" s="43"/>
    </row>
    <row r="66" spans="1:17" ht="21" customHeight="1" x14ac:dyDescent="0.5">
      <c r="A66" s="27" t="s">
        <v>107</v>
      </c>
      <c r="C66" s="38"/>
      <c r="E66" s="44"/>
      <c r="F66" s="40"/>
      <c r="G66" s="40"/>
      <c r="H66" s="43"/>
      <c r="J66" s="40"/>
      <c r="K66" s="50" t="s">
        <v>149</v>
      </c>
      <c r="L66" s="51" t="s">
        <v>151</v>
      </c>
      <c r="M66" s="43"/>
      <c r="N66" s="40"/>
      <c r="O66" s="45"/>
      <c r="P66" s="40"/>
      <c r="Q66" s="43"/>
    </row>
    <row r="67" spans="1:17" ht="21" x14ac:dyDescent="0.35">
      <c r="A67" s="28" t="s">
        <v>108</v>
      </c>
      <c r="C67" s="38"/>
      <c r="E67" s="44"/>
      <c r="F67" s="40"/>
      <c r="G67" s="40"/>
      <c r="H67" s="43"/>
      <c r="J67" s="40"/>
      <c r="K67" s="50"/>
      <c r="L67" s="51"/>
      <c r="M67" s="43"/>
      <c r="N67" s="40"/>
      <c r="O67" s="45"/>
      <c r="P67" s="40"/>
      <c r="Q67" s="43"/>
    </row>
    <row r="68" spans="1:17" ht="19.5" x14ac:dyDescent="0.45">
      <c r="A68" s="29" t="s">
        <v>109</v>
      </c>
      <c r="C68" s="38"/>
      <c r="E68" s="44"/>
      <c r="F68" s="40"/>
      <c r="G68" s="40"/>
      <c r="H68" s="43"/>
      <c r="J68" s="40"/>
      <c r="K68" s="50"/>
      <c r="L68" s="51"/>
      <c r="M68" s="43"/>
      <c r="N68" s="40"/>
      <c r="O68" s="45"/>
      <c r="P68" s="40"/>
      <c r="Q68" s="43"/>
    </row>
    <row r="69" spans="1:17" ht="17" customHeight="1" x14ac:dyDescent="0.4">
      <c r="A69" s="30" t="s">
        <v>110</v>
      </c>
      <c r="C69" s="38"/>
      <c r="E69" s="44"/>
      <c r="F69" s="40"/>
      <c r="G69" s="40"/>
      <c r="H69" s="43"/>
      <c r="J69" s="40"/>
      <c r="K69" s="50"/>
      <c r="L69" s="51"/>
      <c r="M69" s="43"/>
      <c r="N69" s="40"/>
      <c r="O69" s="45"/>
      <c r="P69" s="40"/>
      <c r="Q69" s="43"/>
    </row>
    <row r="70" spans="1:17" ht="15.5" customHeight="1" x14ac:dyDescent="0.35">
      <c r="A70" s="31" t="s">
        <v>111</v>
      </c>
      <c r="B70" t="s">
        <v>128</v>
      </c>
      <c r="C70" s="38"/>
      <c r="E70" s="44" t="s">
        <v>130</v>
      </c>
      <c r="F70" s="40" t="s">
        <v>95</v>
      </c>
      <c r="G70" s="40" t="s">
        <v>158</v>
      </c>
      <c r="H70" s="43"/>
      <c r="J70" s="40" t="s">
        <v>134</v>
      </c>
      <c r="K70" s="50"/>
      <c r="L70" s="51"/>
      <c r="M70" s="43"/>
      <c r="N70" s="40" t="s">
        <v>95</v>
      </c>
      <c r="O70" s="50" t="s">
        <v>146</v>
      </c>
      <c r="P70" s="40" t="s">
        <v>154</v>
      </c>
      <c r="Q70" s="43"/>
    </row>
    <row r="71" spans="1:17" ht="15.5" x14ac:dyDescent="0.35">
      <c r="A71" s="32" t="s">
        <v>112</v>
      </c>
      <c r="B71" t="s">
        <v>128</v>
      </c>
      <c r="C71" s="38"/>
      <c r="E71" s="44" t="s">
        <v>131</v>
      </c>
      <c r="F71" s="40" t="s">
        <v>95</v>
      </c>
      <c r="G71" s="40" t="s">
        <v>157</v>
      </c>
      <c r="H71" s="43"/>
      <c r="J71" s="40" t="s">
        <v>135</v>
      </c>
      <c r="K71" s="50"/>
      <c r="L71" s="51"/>
      <c r="M71" s="43"/>
      <c r="N71" s="40" t="s">
        <v>95</v>
      </c>
      <c r="O71" s="50"/>
      <c r="P71" s="40"/>
      <c r="Q71" s="43"/>
    </row>
    <row r="72" spans="1:17" ht="15.5" customHeight="1" x14ac:dyDescent="0.35">
      <c r="A72" s="31" t="s">
        <v>113</v>
      </c>
      <c r="B72" t="s">
        <v>128</v>
      </c>
      <c r="C72" s="38"/>
      <c r="E72" s="44" t="s">
        <v>95</v>
      </c>
      <c r="F72" s="40" t="s">
        <v>125</v>
      </c>
      <c r="G72" s="40" t="s">
        <v>142</v>
      </c>
      <c r="H72" s="43"/>
      <c r="J72" s="40" t="s">
        <v>136</v>
      </c>
      <c r="K72" s="50"/>
      <c r="L72" s="51"/>
      <c r="M72" s="43"/>
      <c r="N72" s="40" t="s">
        <v>95</v>
      </c>
      <c r="O72" s="50"/>
      <c r="P72" s="40"/>
      <c r="Q72" s="43"/>
    </row>
    <row r="73" spans="1:17" ht="15.5" x14ac:dyDescent="0.35">
      <c r="A73" s="32" t="s">
        <v>114</v>
      </c>
      <c r="B73" t="s">
        <v>128</v>
      </c>
      <c r="C73" s="38"/>
      <c r="E73" s="44" t="s">
        <v>123</v>
      </c>
      <c r="F73" s="40" t="s">
        <v>124</v>
      </c>
      <c r="G73" s="40"/>
      <c r="H73" s="43"/>
      <c r="J73" s="40" t="s">
        <v>123</v>
      </c>
      <c r="K73" s="50"/>
      <c r="L73" s="51"/>
      <c r="M73" s="43"/>
      <c r="N73" s="40" t="s">
        <v>124</v>
      </c>
      <c r="O73" s="50"/>
      <c r="P73" s="40" t="s">
        <v>155</v>
      </c>
      <c r="Q73" s="43"/>
    </row>
    <row r="74" spans="1:17" ht="17" x14ac:dyDescent="0.4">
      <c r="A74" s="30" t="s">
        <v>115</v>
      </c>
      <c r="C74" s="38"/>
      <c r="E74" s="44"/>
      <c r="F74" s="40"/>
      <c r="G74" s="40"/>
      <c r="H74" s="43"/>
      <c r="J74" s="40"/>
      <c r="K74" s="50"/>
      <c r="L74" s="51"/>
      <c r="M74" s="43"/>
      <c r="N74" s="40"/>
      <c r="O74" s="50"/>
      <c r="P74" s="40"/>
      <c r="Q74" s="43"/>
    </row>
    <row r="75" spans="1:17" ht="15.5" x14ac:dyDescent="0.35">
      <c r="A75" s="31" t="s">
        <v>116</v>
      </c>
      <c r="B75" t="s">
        <v>128</v>
      </c>
      <c r="C75" s="38"/>
      <c r="E75" s="44" t="s">
        <v>123</v>
      </c>
      <c r="F75" s="40" t="s">
        <v>126</v>
      </c>
      <c r="G75" s="40" t="s">
        <v>123</v>
      </c>
      <c r="H75" s="43"/>
      <c r="J75" s="40" t="s">
        <v>123</v>
      </c>
      <c r="K75" s="50"/>
      <c r="L75" s="51"/>
      <c r="M75" s="43"/>
      <c r="N75" s="40" t="s">
        <v>123</v>
      </c>
      <c r="O75" s="50"/>
      <c r="P75" s="40"/>
      <c r="Q75" s="43"/>
    </row>
    <row r="76" spans="1:17" ht="15.5" x14ac:dyDescent="0.35">
      <c r="A76" s="32" t="s">
        <v>112</v>
      </c>
      <c r="B76" t="s">
        <v>128</v>
      </c>
      <c r="C76" s="38"/>
      <c r="E76" s="44" t="s">
        <v>95</v>
      </c>
      <c r="F76" s="40" t="s">
        <v>127</v>
      </c>
      <c r="G76" s="40" t="s">
        <v>95</v>
      </c>
      <c r="H76" s="43"/>
      <c r="J76" s="40" t="s">
        <v>95</v>
      </c>
      <c r="K76" s="50"/>
      <c r="L76" s="51"/>
      <c r="M76" s="43"/>
      <c r="N76" s="40" t="s">
        <v>95</v>
      </c>
      <c r="O76" s="50"/>
      <c r="P76" s="40" t="s">
        <v>71</v>
      </c>
      <c r="Q76" s="43"/>
    </row>
    <row r="77" spans="1:17" ht="15.5" x14ac:dyDescent="0.35">
      <c r="A77" s="31" t="s">
        <v>117</v>
      </c>
      <c r="B77" t="s">
        <v>128</v>
      </c>
      <c r="C77" s="38"/>
      <c r="E77" s="44" t="s">
        <v>95</v>
      </c>
      <c r="F77" s="40" t="s">
        <v>127</v>
      </c>
      <c r="G77" s="40" t="s">
        <v>95</v>
      </c>
      <c r="H77" s="43"/>
      <c r="J77" s="40" t="s">
        <v>95</v>
      </c>
      <c r="K77" s="50"/>
      <c r="L77" s="51"/>
      <c r="M77" s="43"/>
      <c r="N77" s="40" t="s">
        <v>129</v>
      </c>
      <c r="O77" s="50"/>
      <c r="P77" s="40"/>
      <c r="Q77" s="43"/>
    </row>
    <row r="78" spans="1:17" ht="15.5" x14ac:dyDescent="0.35">
      <c r="A78" s="32" t="s">
        <v>118</v>
      </c>
      <c r="B78" t="s">
        <v>128</v>
      </c>
      <c r="C78" s="38"/>
      <c r="E78" s="44" t="s">
        <v>95</v>
      </c>
      <c r="F78" s="40"/>
      <c r="G78" s="40" t="s">
        <v>95</v>
      </c>
      <c r="H78" s="43"/>
      <c r="J78" s="40" t="s">
        <v>95</v>
      </c>
      <c r="K78" s="50"/>
      <c r="L78" s="51"/>
      <c r="M78" s="43"/>
      <c r="N78" s="40"/>
      <c r="O78" s="50"/>
      <c r="P78" s="40" t="s">
        <v>152</v>
      </c>
      <c r="Q78" s="43"/>
    </row>
    <row r="79" spans="1:17" ht="15.5" x14ac:dyDescent="0.35">
      <c r="A79" s="31" t="s">
        <v>114</v>
      </c>
      <c r="B79" t="s">
        <v>128</v>
      </c>
      <c r="C79" s="38"/>
      <c r="E79" s="44"/>
      <c r="F79" s="40"/>
      <c r="G79" s="40" t="s">
        <v>123</v>
      </c>
      <c r="H79" s="43"/>
      <c r="J79" s="40"/>
      <c r="K79" s="50"/>
      <c r="L79" s="51"/>
      <c r="M79" s="43"/>
      <c r="N79" s="40"/>
      <c r="O79" s="50"/>
      <c r="P79" s="40"/>
      <c r="Q79" s="43"/>
    </row>
    <row r="80" spans="1:17" ht="29.5" x14ac:dyDescent="0.4">
      <c r="A80" s="30" t="s">
        <v>119</v>
      </c>
      <c r="C80" s="38"/>
      <c r="E80" s="44"/>
      <c r="F80" s="40"/>
      <c r="G80" s="40"/>
      <c r="H80" s="43"/>
      <c r="J80" s="40"/>
      <c r="K80" s="50"/>
      <c r="L80" s="51"/>
      <c r="M80" s="43"/>
      <c r="N80" s="40"/>
      <c r="O80" s="50"/>
      <c r="P80" s="40" t="s">
        <v>153</v>
      </c>
      <c r="Q80" s="43"/>
    </row>
    <row r="81" spans="1:17" ht="15.5" x14ac:dyDescent="0.35">
      <c r="A81" s="31" t="s">
        <v>120</v>
      </c>
      <c r="B81" t="s">
        <v>128</v>
      </c>
      <c r="C81" s="38"/>
      <c r="E81" s="44" t="s">
        <v>132</v>
      </c>
      <c r="F81" s="40"/>
      <c r="G81" s="40" t="s">
        <v>143</v>
      </c>
      <c r="H81" s="43"/>
      <c r="J81" s="40" t="s">
        <v>137</v>
      </c>
      <c r="K81" s="50"/>
      <c r="L81" s="51"/>
      <c r="M81" s="43"/>
      <c r="N81" s="40"/>
      <c r="O81" s="50"/>
      <c r="Q81" s="43"/>
    </row>
    <row r="82" spans="1:17" ht="15.5" x14ac:dyDescent="0.35">
      <c r="A82" s="32" t="s">
        <v>121</v>
      </c>
      <c r="B82" t="s">
        <v>128</v>
      </c>
      <c r="C82" s="38"/>
      <c r="E82" s="44" t="s">
        <v>133</v>
      </c>
      <c r="F82" s="40"/>
      <c r="G82" s="40" t="s">
        <v>144</v>
      </c>
      <c r="H82" s="43"/>
      <c r="J82" s="40" t="s">
        <v>138</v>
      </c>
      <c r="K82" s="50"/>
      <c r="L82" s="51"/>
      <c r="M82" s="43"/>
      <c r="N82" s="40"/>
      <c r="O82" s="50"/>
      <c r="P82" s="40"/>
      <c r="Q82" s="43"/>
    </row>
    <row r="83" spans="1:17" ht="36.5" customHeight="1" x14ac:dyDescent="0.35">
      <c r="A83" s="33" t="s">
        <v>114</v>
      </c>
      <c r="B83" t="s">
        <v>128</v>
      </c>
      <c r="C83" s="38"/>
      <c r="E83" s="44"/>
      <c r="F83" s="40"/>
      <c r="G83" s="40" t="s">
        <v>145</v>
      </c>
      <c r="H83" s="43"/>
      <c r="J83" s="40"/>
      <c r="K83" s="50"/>
      <c r="L83" s="51"/>
      <c r="M83" s="43"/>
      <c r="N83" s="40"/>
      <c r="O83" s="50"/>
      <c r="P83" s="40"/>
      <c r="Q83" s="43"/>
    </row>
  </sheetData>
  <mergeCells count="11">
    <mergeCell ref="D3:G3"/>
    <mergeCell ref="I3:L3"/>
    <mergeCell ref="N3:P3"/>
    <mergeCell ref="A1:Q1"/>
    <mergeCell ref="A2:Q2"/>
    <mergeCell ref="D63:G63"/>
    <mergeCell ref="I63:L63"/>
    <mergeCell ref="N63:P63"/>
    <mergeCell ref="O70:O83"/>
    <mergeCell ref="K66:K83"/>
    <mergeCell ref="L66:L83"/>
  </mergeCells>
  <pageMargins left="0.23611111111111099" right="0.23611111111111099" top="0.15763888888888899" bottom="0.15763888888888899" header="0.51180555555555496" footer="0.51180555555555496"/>
  <pageSetup paperSize="8" scale="39" firstPageNumber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Byg og malt og bryg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Birger Eriksen</dc:creator>
  <dc:description/>
  <cp:lastModifiedBy>Emil Dalsgaard Hansen</cp:lastModifiedBy>
  <cp:revision>6</cp:revision>
  <cp:lastPrinted>2018-11-13T13:16:15Z</cp:lastPrinted>
  <dcterms:created xsi:type="dcterms:W3CDTF">2017-12-07T09:03:48Z</dcterms:created>
  <dcterms:modified xsi:type="dcterms:W3CDTF">2018-11-13T13:16:43Z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